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đũ điều kiện" sheetId="24" r:id="rId1"/>
    <sheet name="kHÔNG ĐỦ ĐIỀU KIỆN" sheetId="30" r:id="rId2"/>
  </sheets>
  <definedNames>
    <definedName name="_xlnm._FilterDatabase" localSheetId="0" hidden="1">'đũ điều kiện'!$M$2:$M$1164</definedName>
    <definedName name="_xlnm._FilterDatabase" localSheetId="1" hidden="1">'kHÔNG ĐỦ ĐIỀU KIỆN'!$K$1:$K$1049</definedName>
    <definedName name="_Hlk75932930" localSheetId="0">'đũ điều kiện'!$A$2</definedName>
    <definedName name="chuong_pl_1_name" localSheetId="0">'đũ điều kiện'!$A$4</definedName>
  </definedNames>
  <calcPr calcId="124519"/>
</workbook>
</file>

<file path=xl/calcChain.xml><?xml version="1.0" encoding="utf-8"?>
<calcChain xmlns="http://schemas.openxmlformats.org/spreadsheetml/2006/main">
  <c r="M1154" i="24"/>
  <c r="V462"/>
  <c r="W462"/>
  <c r="V81"/>
  <c r="W81"/>
  <c r="Q81"/>
  <c r="S81" s="1"/>
  <c r="U81" s="1"/>
  <c r="P17"/>
  <c r="R17" s="1"/>
  <c r="Q17"/>
  <c r="S17" s="1"/>
  <c r="U17" s="1"/>
  <c r="T17"/>
  <c r="V17"/>
  <c r="W17"/>
  <c r="P18"/>
  <c r="R18" s="1"/>
  <c r="Q18"/>
  <c r="S18" s="1"/>
  <c r="U18" s="1"/>
  <c r="T18"/>
  <c r="V18"/>
  <c r="W18"/>
  <c r="P19"/>
  <c r="R19" s="1"/>
  <c r="T19" s="1"/>
  <c r="Q19"/>
  <c r="S19" s="1"/>
  <c r="U19"/>
  <c r="V19"/>
  <c r="W19"/>
  <c r="P20"/>
  <c r="R20" s="1"/>
  <c r="Q20"/>
  <c r="S20" s="1"/>
  <c r="U20" s="1"/>
  <c r="T20"/>
  <c r="V20"/>
  <c r="W20"/>
  <c r="P21"/>
  <c r="R21" s="1"/>
  <c r="Q21"/>
  <c r="S21" s="1"/>
  <c r="U21" s="1"/>
  <c r="T21"/>
  <c r="V21"/>
  <c r="W21"/>
  <c r="P22"/>
  <c r="R22" s="1"/>
  <c r="Q22"/>
  <c r="S22" s="1"/>
  <c r="U22" s="1"/>
  <c r="T22"/>
  <c r="V22"/>
  <c r="W22"/>
  <c r="P23"/>
  <c r="R23" s="1"/>
  <c r="Q23"/>
  <c r="S23" s="1"/>
  <c r="U23" s="1"/>
  <c r="T23"/>
  <c r="V23"/>
  <c r="W23"/>
  <c r="P24"/>
  <c r="R24" s="1"/>
  <c r="Q24"/>
  <c r="S24" s="1"/>
  <c r="U24" s="1"/>
  <c r="T24"/>
  <c r="V24"/>
  <c r="W24"/>
  <c r="P25"/>
  <c r="R25" s="1"/>
  <c r="T25" s="1"/>
  <c r="Q25"/>
  <c r="S25" s="1"/>
  <c r="U25"/>
  <c r="V25"/>
  <c r="W25"/>
  <c r="P26"/>
  <c r="R26" s="1"/>
  <c r="Q26"/>
  <c r="S26" s="1"/>
  <c r="U26" s="1"/>
  <c r="T26"/>
  <c r="V26"/>
  <c r="W26"/>
  <c r="P27"/>
  <c r="R27" s="1"/>
  <c r="Q27"/>
  <c r="S27" s="1"/>
  <c r="U27" s="1"/>
  <c r="T27"/>
  <c r="V27"/>
  <c r="W27"/>
  <c r="P28"/>
  <c r="R28" s="1"/>
  <c r="Q28"/>
  <c r="S28" s="1"/>
  <c r="U28" s="1"/>
  <c r="T28"/>
  <c r="V28"/>
  <c r="W28"/>
  <c r="P29"/>
  <c r="R29" s="1"/>
  <c r="Q29"/>
  <c r="S29" s="1"/>
  <c r="U29" s="1"/>
  <c r="T29"/>
  <c r="V29"/>
  <c r="W29"/>
  <c r="P30"/>
  <c r="R30" s="1"/>
  <c r="Q30"/>
  <c r="S30" s="1"/>
  <c r="U30" s="1"/>
  <c r="T30"/>
  <c r="V30"/>
  <c r="W30"/>
  <c r="P31"/>
  <c r="R31" s="1"/>
  <c r="Q31"/>
  <c r="S31" s="1"/>
  <c r="U31" s="1"/>
  <c r="T31"/>
  <c r="V31"/>
  <c r="W31"/>
  <c r="P32"/>
  <c r="R32" s="1"/>
  <c r="Q32"/>
  <c r="S32" s="1"/>
  <c r="U32" s="1"/>
  <c r="T32"/>
  <c r="V32"/>
  <c r="W32"/>
  <c r="P33"/>
  <c r="R33" s="1"/>
  <c r="Q33"/>
  <c r="S33" s="1"/>
  <c r="U33" s="1"/>
  <c r="T33"/>
  <c r="V33"/>
  <c r="W33"/>
  <c r="P34"/>
  <c r="R34" s="1"/>
  <c r="Q34"/>
  <c r="S34" s="1"/>
  <c r="U34" s="1"/>
  <c r="T34"/>
  <c r="V34"/>
  <c r="W34"/>
  <c r="P35"/>
  <c r="R35" s="1"/>
  <c r="Q35"/>
  <c r="S35" s="1"/>
  <c r="U35" s="1"/>
  <c r="T35"/>
  <c r="V35"/>
  <c r="W35"/>
  <c r="P36"/>
  <c r="R36" s="1"/>
  <c r="T36" s="1"/>
  <c r="Q36"/>
  <c r="S36" s="1"/>
  <c r="U36"/>
  <c r="V36"/>
  <c r="W36"/>
  <c r="P37"/>
  <c r="R37" s="1"/>
  <c r="Q37"/>
  <c r="S37" s="1"/>
  <c r="U37" s="1"/>
  <c r="T37"/>
  <c r="V37"/>
  <c r="W37"/>
  <c r="P38"/>
  <c r="R38" s="1"/>
  <c r="Q38"/>
  <c r="S38" s="1"/>
  <c r="U38" s="1"/>
  <c r="T38"/>
  <c r="V38"/>
  <c r="W38"/>
  <c r="P39"/>
  <c r="R39" s="1"/>
  <c r="Q39"/>
  <c r="S39" s="1"/>
  <c r="U39" s="1"/>
  <c r="T39"/>
  <c r="V39"/>
  <c r="W39"/>
  <c r="P40"/>
  <c r="R40" s="1"/>
  <c r="Q40"/>
  <c r="S40" s="1"/>
  <c r="U40" s="1"/>
  <c r="T40"/>
  <c r="V40"/>
  <c r="W40"/>
  <c r="P41"/>
  <c r="R41" s="1"/>
  <c r="Q41"/>
  <c r="S41" s="1"/>
  <c r="U41" s="1"/>
  <c r="T41"/>
  <c r="V41"/>
  <c r="W41"/>
  <c r="P42"/>
  <c r="R42" s="1"/>
  <c r="Q42"/>
  <c r="S42" s="1"/>
  <c r="U42" s="1"/>
  <c r="T42"/>
  <c r="V42"/>
  <c r="W42"/>
  <c r="P43"/>
  <c r="R43" s="1"/>
  <c r="Q43"/>
  <c r="S43" s="1"/>
  <c r="U43" s="1"/>
  <c r="T43"/>
  <c r="V43"/>
  <c r="W43"/>
  <c r="P44"/>
  <c r="Q44"/>
  <c r="S44" s="1"/>
  <c r="U44" s="1"/>
  <c r="R44"/>
  <c r="T44"/>
  <c r="V44"/>
  <c r="W44"/>
  <c r="P45"/>
  <c r="R45" s="1"/>
  <c r="Q45"/>
  <c r="S45" s="1"/>
  <c r="U45" s="1"/>
  <c r="T45"/>
  <c r="V45"/>
  <c r="W45"/>
  <c r="P46"/>
  <c r="Q46"/>
  <c r="S46" s="1"/>
  <c r="U46" s="1"/>
  <c r="R46"/>
  <c r="T46"/>
  <c r="V46"/>
  <c r="W46"/>
  <c r="P47"/>
  <c r="Q47"/>
  <c r="S47" s="1"/>
  <c r="U47" s="1"/>
  <c r="R47"/>
  <c r="T47"/>
  <c r="V47"/>
  <c r="W47"/>
  <c r="P48"/>
  <c r="R48" s="1"/>
  <c r="Q48"/>
  <c r="S48" s="1"/>
  <c r="U48" s="1"/>
  <c r="T48"/>
  <c r="V48"/>
  <c r="W48"/>
  <c r="P49"/>
  <c r="R49" s="1"/>
  <c r="Q49"/>
  <c r="S49" s="1"/>
  <c r="U49" s="1"/>
  <c r="T49"/>
  <c r="V49"/>
  <c r="W49"/>
  <c r="P50"/>
  <c r="R50" s="1"/>
  <c r="Q50"/>
  <c r="S50" s="1"/>
  <c r="U50" s="1"/>
  <c r="T50"/>
  <c r="V50"/>
  <c r="W50"/>
  <c r="P51"/>
  <c r="Q51"/>
  <c r="S51" s="1"/>
  <c r="U51" s="1"/>
  <c r="R51"/>
  <c r="T51"/>
  <c r="V51"/>
  <c r="W51"/>
  <c r="P52"/>
  <c r="Q52"/>
  <c r="S52" s="1"/>
  <c r="U52" s="1"/>
  <c r="R52"/>
  <c r="T52"/>
  <c r="V52"/>
  <c r="W52"/>
  <c r="P53"/>
  <c r="R53" s="1"/>
  <c r="Q53"/>
  <c r="S53" s="1"/>
  <c r="U53" s="1"/>
  <c r="T53"/>
  <c r="V53"/>
  <c r="W53"/>
  <c r="P54"/>
  <c r="Q54"/>
  <c r="S54" s="1"/>
  <c r="U54" s="1"/>
  <c r="R54"/>
  <c r="T54"/>
  <c r="V54"/>
  <c r="W54"/>
  <c r="P55"/>
  <c r="Q55"/>
  <c r="S55" s="1"/>
  <c r="U55" s="1"/>
  <c r="R55"/>
  <c r="T55"/>
  <c r="V55"/>
  <c r="W55"/>
  <c r="P56"/>
  <c r="Q56"/>
  <c r="S56" s="1"/>
  <c r="U56" s="1"/>
  <c r="R56"/>
  <c r="T56"/>
  <c r="V56"/>
  <c r="W56"/>
  <c r="P57"/>
  <c r="R57" s="1"/>
  <c r="T57" s="1"/>
  <c r="Q57"/>
  <c r="S57" s="1"/>
  <c r="U57"/>
  <c r="V57"/>
  <c r="W57"/>
  <c r="P58"/>
  <c r="R58" s="1"/>
  <c r="Q58"/>
  <c r="S58" s="1"/>
  <c r="U58" s="1"/>
  <c r="T58"/>
  <c r="V58"/>
  <c r="W58"/>
  <c r="P59"/>
  <c r="R59" s="1"/>
  <c r="Q59"/>
  <c r="S59" s="1"/>
  <c r="U59" s="1"/>
  <c r="T59"/>
  <c r="V59"/>
  <c r="W59"/>
  <c r="P60"/>
  <c r="R60" s="1"/>
  <c r="T60" s="1"/>
  <c r="Q60"/>
  <c r="S60" s="1"/>
  <c r="U60"/>
  <c r="V60"/>
  <c r="W60"/>
  <c r="P61"/>
  <c r="R61" s="1"/>
  <c r="Q61"/>
  <c r="S61" s="1"/>
  <c r="U61" s="1"/>
  <c r="T61"/>
  <c r="V61"/>
  <c r="W61"/>
  <c r="P62"/>
  <c r="R62" s="1"/>
  <c r="Q62"/>
  <c r="S62" s="1"/>
  <c r="U62" s="1"/>
  <c r="T62"/>
  <c r="V62"/>
  <c r="W62"/>
  <c r="P63"/>
  <c r="R63" s="1"/>
  <c r="Q63"/>
  <c r="S63" s="1"/>
  <c r="U63" s="1"/>
  <c r="T63"/>
  <c r="V63"/>
  <c r="W63"/>
  <c r="P64"/>
  <c r="R64" s="1"/>
  <c r="Q64"/>
  <c r="S64" s="1"/>
  <c r="U64" s="1"/>
  <c r="T64"/>
  <c r="V64"/>
  <c r="W64"/>
  <c r="P65"/>
  <c r="R65" s="1"/>
  <c r="Q65"/>
  <c r="S65" s="1"/>
  <c r="U65" s="1"/>
  <c r="T65"/>
  <c r="V65"/>
  <c r="W65"/>
  <c r="P66"/>
  <c r="R66" s="1"/>
  <c r="Q66"/>
  <c r="S66" s="1"/>
  <c r="U66" s="1"/>
  <c r="T66"/>
  <c r="V66"/>
  <c r="W66"/>
  <c r="P67"/>
  <c r="R67" s="1"/>
  <c r="Q67"/>
  <c r="S67" s="1"/>
  <c r="U67" s="1"/>
  <c r="T67"/>
  <c r="V67"/>
  <c r="W67"/>
  <c r="P68"/>
  <c r="R68" s="1"/>
  <c r="Q68"/>
  <c r="S68" s="1"/>
  <c r="U68" s="1"/>
  <c r="T68"/>
  <c r="V68"/>
  <c r="W68"/>
  <c r="P69"/>
  <c r="R69" s="1"/>
  <c r="T69" s="1"/>
  <c r="Q69"/>
  <c r="S69" s="1"/>
  <c r="U69"/>
  <c r="V69"/>
  <c r="W69"/>
  <c r="P70"/>
  <c r="R70" s="1"/>
  <c r="Q70"/>
  <c r="S70" s="1"/>
  <c r="U70" s="1"/>
  <c r="T70"/>
  <c r="V70"/>
  <c r="W70"/>
  <c r="P71"/>
  <c r="R71" s="1"/>
  <c r="Q71"/>
  <c r="S71" s="1"/>
  <c r="U71" s="1"/>
  <c r="T71"/>
  <c r="V71"/>
  <c r="W71"/>
  <c r="P72"/>
  <c r="R72" s="1"/>
  <c r="Q72"/>
  <c r="S72" s="1"/>
  <c r="U72" s="1"/>
  <c r="T72"/>
  <c r="V72"/>
  <c r="W72"/>
  <c r="P73"/>
  <c r="Q73"/>
  <c r="S73" s="1"/>
  <c r="U73" s="1"/>
  <c r="R73"/>
  <c r="T73"/>
  <c r="V73"/>
  <c r="W73"/>
  <c r="P74"/>
  <c r="Q74"/>
  <c r="S74" s="1"/>
  <c r="U74" s="1"/>
  <c r="R74"/>
  <c r="T74"/>
  <c r="V74"/>
  <c r="W74"/>
  <c r="P76"/>
  <c r="Q76"/>
  <c r="S76" s="1"/>
  <c r="U76" s="1"/>
  <c r="R76"/>
  <c r="T76"/>
  <c r="V76"/>
  <c r="W76"/>
  <c r="P77"/>
  <c r="Q77"/>
  <c r="S77" s="1"/>
  <c r="U77" s="1"/>
  <c r="R77"/>
  <c r="T77"/>
  <c r="V77"/>
  <c r="W77"/>
  <c r="P78"/>
  <c r="Q78"/>
  <c r="S78" s="1"/>
  <c r="U78" s="1"/>
  <c r="R78"/>
  <c r="T78"/>
  <c r="V78"/>
  <c r="W78"/>
  <c r="P79"/>
  <c r="Q79"/>
  <c r="S79" s="1"/>
  <c r="U79" s="1"/>
  <c r="R79"/>
  <c r="T79"/>
  <c r="V79"/>
  <c r="W79"/>
  <c r="P80"/>
  <c r="Q80"/>
  <c r="S80" s="1"/>
  <c r="U80" s="1"/>
  <c r="R80"/>
  <c r="T80"/>
  <c r="V80"/>
  <c r="W80"/>
  <c r="P82"/>
  <c r="Q82"/>
  <c r="S82" s="1"/>
  <c r="U82" s="1"/>
  <c r="R82"/>
  <c r="T82"/>
  <c r="V82"/>
  <c r="W82"/>
  <c r="P83"/>
  <c r="Q83"/>
  <c r="S83" s="1"/>
  <c r="U83" s="1"/>
  <c r="R83"/>
  <c r="T83"/>
  <c r="V83"/>
  <c r="W83"/>
  <c r="P84"/>
  <c r="Q84"/>
  <c r="S84" s="1"/>
  <c r="U84" s="1"/>
  <c r="R84"/>
  <c r="T84"/>
  <c r="V84"/>
  <c r="W84"/>
  <c r="P85"/>
  <c r="Q85"/>
  <c r="S85" s="1"/>
  <c r="U85" s="1"/>
  <c r="R85"/>
  <c r="T85"/>
  <c r="V85"/>
  <c r="W85"/>
  <c r="P86"/>
  <c r="Q86"/>
  <c r="S86" s="1"/>
  <c r="R86"/>
  <c r="T86" s="1"/>
  <c r="U86"/>
  <c r="V86"/>
  <c r="W86"/>
  <c r="P87"/>
  <c r="Q87"/>
  <c r="S87" s="1"/>
  <c r="U87" s="1"/>
  <c r="R87"/>
  <c r="T87"/>
  <c r="V87"/>
  <c r="W87"/>
  <c r="P88"/>
  <c r="Q88"/>
  <c r="S88" s="1"/>
  <c r="U88" s="1"/>
  <c r="R88"/>
  <c r="T88"/>
  <c r="V88"/>
  <c r="W88"/>
  <c r="P89"/>
  <c r="Q89"/>
  <c r="S89" s="1"/>
  <c r="U89" s="1"/>
  <c r="R89"/>
  <c r="T89"/>
  <c r="V89"/>
  <c r="W89"/>
  <c r="P90"/>
  <c r="Q90"/>
  <c r="S90" s="1"/>
  <c r="U90" s="1"/>
  <c r="R90"/>
  <c r="T90"/>
  <c r="V90"/>
  <c r="W90"/>
  <c r="P91"/>
  <c r="Q91"/>
  <c r="S91" s="1"/>
  <c r="U91" s="1"/>
  <c r="R91"/>
  <c r="T91"/>
  <c r="V91"/>
  <c r="W91"/>
  <c r="P92"/>
  <c r="Q92"/>
  <c r="S92" s="1"/>
  <c r="U92" s="1"/>
  <c r="R92"/>
  <c r="T92"/>
  <c r="V92"/>
  <c r="W92"/>
  <c r="P93"/>
  <c r="Q93"/>
  <c r="S93" s="1"/>
  <c r="U93" s="1"/>
  <c r="R93"/>
  <c r="T93"/>
  <c r="V93"/>
  <c r="W93"/>
  <c r="P94"/>
  <c r="Q94"/>
  <c r="S94" s="1"/>
  <c r="U94" s="1"/>
  <c r="R94"/>
  <c r="T94"/>
  <c r="V94"/>
  <c r="W94"/>
  <c r="P95"/>
  <c r="Q95"/>
  <c r="S95" s="1"/>
  <c r="U95" s="1"/>
  <c r="R95"/>
  <c r="T95"/>
  <c r="V95"/>
  <c r="W95"/>
  <c r="P96"/>
  <c r="Q96"/>
  <c r="S96" s="1"/>
  <c r="U96" s="1"/>
  <c r="R96"/>
  <c r="T96"/>
  <c r="V96"/>
  <c r="W96"/>
  <c r="P97"/>
  <c r="Q97"/>
  <c r="S97" s="1"/>
  <c r="U97" s="1"/>
  <c r="R97"/>
  <c r="T97"/>
  <c r="V97"/>
  <c r="W97"/>
  <c r="P98"/>
  <c r="Q98"/>
  <c r="S98" s="1"/>
  <c r="U98" s="1"/>
  <c r="R98"/>
  <c r="T98"/>
  <c r="V98"/>
  <c r="W98"/>
  <c r="P99"/>
  <c r="Q99"/>
  <c r="S99" s="1"/>
  <c r="U99" s="1"/>
  <c r="R99"/>
  <c r="T99"/>
  <c r="V99"/>
  <c r="W99"/>
  <c r="P100"/>
  <c r="Q100"/>
  <c r="S100" s="1"/>
  <c r="U100" s="1"/>
  <c r="R100"/>
  <c r="T100"/>
  <c r="V100"/>
  <c r="W100"/>
  <c r="P101"/>
  <c r="Q101"/>
  <c r="S101" s="1"/>
  <c r="U101" s="1"/>
  <c r="R101"/>
  <c r="T101"/>
  <c r="V101"/>
  <c r="W101"/>
  <c r="P102"/>
  <c r="Q102"/>
  <c r="S102" s="1"/>
  <c r="U102" s="1"/>
  <c r="R102"/>
  <c r="T102"/>
  <c r="V102"/>
  <c r="W102"/>
  <c r="P103"/>
  <c r="Q103"/>
  <c r="S103" s="1"/>
  <c r="U103" s="1"/>
  <c r="R103"/>
  <c r="T103"/>
  <c r="V103"/>
  <c r="W103"/>
  <c r="P104"/>
  <c r="Q104"/>
  <c r="S104" s="1"/>
  <c r="U104" s="1"/>
  <c r="R104"/>
  <c r="T104"/>
  <c r="V104"/>
  <c r="W104"/>
  <c r="P105"/>
  <c r="Q105"/>
  <c r="S105" s="1"/>
  <c r="U105" s="1"/>
  <c r="R105"/>
  <c r="T105"/>
  <c r="V105"/>
  <c r="W105"/>
  <c r="P106"/>
  <c r="Q106"/>
  <c r="S106" s="1"/>
  <c r="U106" s="1"/>
  <c r="R106"/>
  <c r="T106"/>
  <c r="V106"/>
  <c r="W106"/>
  <c r="P107"/>
  <c r="Q107"/>
  <c r="S107" s="1"/>
  <c r="U107" s="1"/>
  <c r="R107"/>
  <c r="T107"/>
  <c r="V107"/>
  <c r="W107"/>
  <c r="P108"/>
  <c r="Q108"/>
  <c r="S108" s="1"/>
  <c r="U108" s="1"/>
  <c r="R108"/>
  <c r="T108"/>
  <c r="V108"/>
  <c r="W108"/>
  <c r="P109"/>
  <c r="Q109"/>
  <c r="S109" s="1"/>
  <c r="U109" s="1"/>
  <c r="R109"/>
  <c r="T109"/>
  <c r="V109"/>
  <c r="W109"/>
  <c r="P110"/>
  <c r="Q110"/>
  <c r="S110" s="1"/>
  <c r="R110"/>
  <c r="T110" s="1"/>
  <c r="U110"/>
  <c r="V110"/>
  <c r="W110"/>
  <c r="P111"/>
  <c r="Q111"/>
  <c r="S111" s="1"/>
  <c r="R111"/>
  <c r="T111" s="1"/>
  <c r="U111"/>
  <c r="V111"/>
  <c r="W111"/>
  <c r="P112"/>
  <c r="Q112"/>
  <c r="S112" s="1"/>
  <c r="R112"/>
  <c r="T112" s="1"/>
  <c r="U112"/>
  <c r="V112"/>
  <c r="W112"/>
  <c r="P113"/>
  <c r="Q113"/>
  <c r="S113" s="1"/>
  <c r="U113" s="1"/>
  <c r="R113"/>
  <c r="T113"/>
  <c r="V113"/>
  <c r="W113"/>
  <c r="P114"/>
  <c r="Q114"/>
  <c r="S114" s="1"/>
  <c r="U114" s="1"/>
  <c r="R114"/>
  <c r="T114"/>
  <c r="V114"/>
  <c r="W114"/>
  <c r="P115"/>
  <c r="Q115"/>
  <c r="S115" s="1"/>
  <c r="R115"/>
  <c r="T115" s="1"/>
  <c r="U115"/>
  <c r="V115"/>
  <c r="W115"/>
  <c r="P116"/>
  <c r="Q116"/>
  <c r="S116" s="1"/>
  <c r="R116"/>
  <c r="T116" s="1"/>
  <c r="U116"/>
  <c r="V116"/>
  <c r="W116"/>
  <c r="P117"/>
  <c r="Q117"/>
  <c r="S117" s="1"/>
  <c r="U117" s="1"/>
  <c r="R117"/>
  <c r="T117"/>
  <c r="V117"/>
  <c r="W117"/>
  <c r="P118"/>
  <c r="Q118"/>
  <c r="S118" s="1"/>
  <c r="U118" s="1"/>
  <c r="R118"/>
  <c r="T118"/>
  <c r="V118"/>
  <c r="W118"/>
  <c r="P119"/>
  <c r="Q119"/>
  <c r="S119" s="1"/>
  <c r="U119" s="1"/>
  <c r="R119"/>
  <c r="T119"/>
  <c r="V119"/>
  <c r="W119"/>
  <c r="P120"/>
  <c r="Q120"/>
  <c r="S120" s="1"/>
  <c r="R120"/>
  <c r="T120" s="1"/>
  <c r="U120"/>
  <c r="V120"/>
  <c r="W120"/>
  <c r="P121"/>
  <c r="Q121"/>
  <c r="S121" s="1"/>
  <c r="U121" s="1"/>
  <c r="R121"/>
  <c r="T121"/>
  <c r="V121"/>
  <c r="W121"/>
  <c r="P122"/>
  <c r="Q122"/>
  <c r="S122" s="1"/>
  <c r="U122" s="1"/>
  <c r="R122"/>
  <c r="T122"/>
  <c r="V122"/>
  <c r="W122"/>
  <c r="P123"/>
  <c r="Q123"/>
  <c r="S123" s="1"/>
  <c r="U123" s="1"/>
  <c r="R123"/>
  <c r="T123"/>
  <c r="V123"/>
  <c r="W123"/>
  <c r="P124"/>
  <c r="Q124"/>
  <c r="S124" s="1"/>
  <c r="R124"/>
  <c r="T124" s="1"/>
  <c r="U124"/>
  <c r="V124"/>
  <c r="W124"/>
  <c r="P125"/>
  <c r="Q125"/>
  <c r="S125" s="1"/>
  <c r="U125" s="1"/>
  <c r="R125"/>
  <c r="T125"/>
  <c r="V125"/>
  <c r="W125"/>
  <c r="P126"/>
  <c r="Q126"/>
  <c r="S126" s="1"/>
  <c r="U126" s="1"/>
  <c r="R126"/>
  <c r="T126"/>
  <c r="V126"/>
  <c r="W126"/>
  <c r="P127"/>
  <c r="Q127"/>
  <c r="S127" s="1"/>
  <c r="U127" s="1"/>
  <c r="R127"/>
  <c r="T127"/>
  <c r="V127"/>
  <c r="W127"/>
  <c r="P128"/>
  <c r="Q128"/>
  <c r="S128" s="1"/>
  <c r="U128" s="1"/>
  <c r="R128"/>
  <c r="T128"/>
  <c r="V128"/>
  <c r="W128"/>
  <c r="P129"/>
  <c r="Q129"/>
  <c r="S129" s="1"/>
  <c r="R129"/>
  <c r="T129" s="1"/>
  <c r="U129"/>
  <c r="V129"/>
  <c r="W129"/>
  <c r="P130"/>
  <c r="Q130"/>
  <c r="S130" s="1"/>
  <c r="R130"/>
  <c r="T130" s="1"/>
  <c r="U130"/>
  <c r="V130"/>
  <c r="W130"/>
  <c r="P131"/>
  <c r="Q131"/>
  <c r="S131" s="1"/>
  <c r="R131"/>
  <c r="T131" s="1"/>
  <c r="U131"/>
  <c r="V131"/>
  <c r="W131"/>
  <c r="P132"/>
  <c r="Q132"/>
  <c r="S132" s="1"/>
  <c r="R132"/>
  <c r="T132" s="1"/>
  <c r="U132"/>
  <c r="V132"/>
  <c r="W132"/>
  <c r="P133"/>
  <c r="Q133"/>
  <c r="S133" s="1"/>
  <c r="R133"/>
  <c r="T133" s="1"/>
  <c r="U133"/>
  <c r="V133"/>
  <c r="W133"/>
  <c r="P134"/>
  <c r="Q134"/>
  <c r="S134" s="1"/>
  <c r="R134"/>
  <c r="T134" s="1"/>
  <c r="U134"/>
  <c r="V134"/>
  <c r="W134"/>
  <c r="P135"/>
  <c r="Q135"/>
  <c r="S135" s="1"/>
  <c r="R135"/>
  <c r="T135"/>
  <c r="U135"/>
  <c r="V135"/>
  <c r="W135"/>
  <c r="P136"/>
  <c r="Q136"/>
  <c r="S136" s="1"/>
  <c r="R136"/>
  <c r="T136" s="1"/>
  <c r="U136"/>
  <c r="V136"/>
  <c r="W136"/>
  <c r="P137"/>
  <c r="Q137"/>
  <c r="S137" s="1"/>
  <c r="R137"/>
  <c r="T137" s="1"/>
  <c r="U137"/>
  <c r="V137"/>
  <c r="W137"/>
  <c r="P138"/>
  <c r="Q138"/>
  <c r="S138" s="1"/>
  <c r="R138"/>
  <c r="T138" s="1"/>
  <c r="U138"/>
  <c r="V138"/>
  <c r="W138"/>
  <c r="P139"/>
  <c r="Q139"/>
  <c r="S139" s="1"/>
  <c r="R139"/>
  <c r="T139" s="1"/>
  <c r="U139"/>
  <c r="V139"/>
  <c r="W139"/>
  <c r="P140"/>
  <c r="Q140"/>
  <c r="S140" s="1"/>
  <c r="R140"/>
  <c r="T140" s="1"/>
  <c r="U140"/>
  <c r="V140"/>
  <c r="W140"/>
  <c r="P141"/>
  <c r="Q141"/>
  <c r="S141" s="1"/>
  <c r="R141"/>
  <c r="T141" s="1"/>
  <c r="U141"/>
  <c r="V141"/>
  <c r="W141"/>
  <c r="P142"/>
  <c r="Q142"/>
  <c r="S142" s="1"/>
  <c r="R142"/>
  <c r="T142" s="1"/>
  <c r="U142"/>
  <c r="V142"/>
  <c r="W142"/>
  <c r="P143"/>
  <c r="Q143"/>
  <c r="S143" s="1"/>
  <c r="R143"/>
  <c r="T143" s="1"/>
  <c r="U143"/>
  <c r="V143"/>
  <c r="W143"/>
  <c r="P144"/>
  <c r="Q144"/>
  <c r="S144" s="1"/>
  <c r="R144"/>
  <c r="T144" s="1"/>
  <c r="U144"/>
  <c r="V144"/>
  <c r="W144"/>
  <c r="P145"/>
  <c r="Q145"/>
  <c r="S145" s="1"/>
  <c r="R145"/>
  <c r="T145" s="1"/>
  <c r="U145"/>
  <c r="V145"/>
  <c r="W145"/>
  <c r="P146"/>
  <c r="Q146"/>
  <c r="S146" s="1"/>
  <c r="R146"/>
  <c r="T146" s="1"/>
  <c r="U146"/>
  <c r="V146"/>
  <c r="W146"/>
  <c r="P147"/>
  <c r="Q147"/>
  <c r="S147" s="1"/>
  <c r="R147"/>
  <c r="T147" s="1"/>
  <c r="U147"/>
  <c r="V147"/>
  <c r="W147"/>
  <c r="P148"/>
  <c r="Q148"/>
  <c r="S148" s="1"/>
  <c r="R148"/>
  <c r="T148" s="1"/>
  <c r="U148"/>
  <c r="V148"/>
  <c r="W148"/>
  <c r="P149"/>
  <c r="Q149"/>
  <c r="S149" s="1"/>
  <c r="R149"/>
  <c r="T149" s="1"/>
  <c r="U149"/>
  <c r="V149"/>
  <c r="W149"/>
  <c r="P150"/>
  <c r="Q150"/>
  <c r="S150" s="1"/>
  <c r="R150"/>
  <c r="T150" s="1"/>
  <c r="U150"/>
  <c r="V150"/>
  <c r="W150"/>
  <c r="P151"/>
  <c r="Q151"/>
  <c r="S151" s="1"/>
  <c r="R151"/>
  <c r="T151" s="1"/>
  <c r="U151"/>
  <c r="V151"/>
  <c r="W151"/>
  <c r="P152"/>
  <c r="Q152"/>
  <c r="S152" s="1"/>
  <c r="R152"/>
  <c r="T152" s="1"/>
  <c r="U152"/>
  <c r="V152"/>
  <c r="W152"/>
  <c r="P153"/>
  <c r="Q153"/>
  <c r="S153" s="1"/>
  <c r="R153"/>
  <c r="T153" s="1"/>
  <c r="U153"/>
  <c r="V153"/>
  <c r="W153"/>
  <c r="P154"/>
  <c r="Q154"/>
  <c r="S154" s="1"/>
  <c r="R154"/>
  <c r="T154" s="1"/>
  <c r="U154"/>
  <c r="V154"/>
  <c r="W154"/>
  <c r="P155"/>
  <c r="Q155"/>
  <c r="S155" s="1"/>
  <c r="R155"/>
  <c r="T155" s="1"/>
  <c r="U155"/>
  <c r="V155"/>
  <c r="W155"/>
  <c r="P156"/>
  <c r="Q156"/>
  <c r="S156" s="1"/>
  <c r="R156"/>
  <c r="T156" s="1"/>
  <c r="U156"/>
  <c r="V156"/>
  <c r="W156"/>
  <c r="P157"/>
  <c r="Q157"/>
  <c r="S157" s="1"/>
  <c r="R157"/>
  <c r="T157" s="1"/>
  <c r="U157"/>
  <c r="V157"/>
  <c r="W157"/>
  <c r="P158"/>
  <c r="Q158"/>
  <c r="S158" s="1"/>
  <c r="R158"/>
  <c r="T158" s="1"/>
  <c r="U158"/>
  <c r="V158"/>
  <c r="W158"/>
  <c r="P159"/>
  <c r="Q159"/>
  <c r="S159" s="1"/>
  <c r="R159"/>
  <c r="T159" s="1"/>
  <c r="U159"/>
  <c r="V159"/>
  <c r="W159"/>
  <c r="P160"/>
  <c r="Q160"/>
  <c r="S160" s="1"/>
  <c r="R160"/>
  <c r="T160" s="1"/>
  <c r="U160"/>
  <c r="V160"/>
  <c r="W160"/>
  <c r="P161"/>
  <c r="Q161"/>
  <c r="S161" s="1"/>
  <c r="R161"/>
  <c r="T161" s="1"/>
  <c r="U161"/>
  <c r="V161"/>
  <c r="W161"/>
  <c r="P162"/>
  <c r="Q162"/>
  <c r="S162" s="1"/>
  <c r="R162"/>
  <c r="T162" s="1"/>
  <c r="U162"/>
  <c r="V162"/>
  <c r="W162"/>
  <c r="P163"/>
  <c r="Q163"/>
  <c r="S163" s="1"/>
  <c r="R163"/>
  <c r="T163" s="1"/>
  <c r="U163"/>
  <c r="V163"/>
  <c r="W163"/>
  <c r="P164"/>
  <c r="Q164"/>
  <c r="S164" s="1"/>
  <c r="R164"/>
  <c r="T164" s="1"/>
  <c r="U164"/>
  <c r="V164"/>
  <c r="W164"/>
  <c r="P165"/>
  <c r="Q165"/>
  <c r="S165" s="1"/>
  <c r="R165"/>
  <c r="T165" s="1"/>
  <c r="U165"/>
  <c r="V165"/>
  <c r="W165"/>
  <c r="P166"/>
  <c r="Q166"/>
  <c r="S166" s="1"/>
  <c r="R166"/>
  <c r="T166" s="1"/>
  <c r="U166"/>
  <c r="V166"/>
  <c r="W166"/>
  <c r="P167"/>
  <c r="Q167"/>
  <c r="S167" s="1"/>
  <c r="R167"/>
  <c r="T167" s="1"/>
  <c r="U167"/>
  <c r="V167"/>
  <c r="W167"/>
  <c r="P168"/>
  <c r="Q168"/>
  <c r="S168" s="1"/>
  <c r="R168"/>
  <c r="T168" s="1"/>
  <c r="U168"/>
  <c r="V168"/>
  <c r="W168"/>
  <c r="P169"/>
  <c r="Q169"/>
  <c r="S169" s="1"/>
  <c r="R169"/>
  <c r="T169" s="1"/>
  <c r="U169"/>
  <c r="V169"/>
  <c r="W169"/>
  <c r="P170"/>
  <c r="Q170"/>
  <c r="S170" s="1"/>
  <c r="R170"/>
  <c r="T170" s="1"/>
  <c r="U170"/>
  <c r="V170"/>
  <c r="W170"/>
  <c r="P171"/>
  <c r="Q171"/>
  <c r="S171" s="1"/>
  <c r="R171"/>
  <c r="T171" s="1"/>
  <c r="U171"/>
  <c r="V171"/>
  <c r="W171"/>
  <c r="P172"/>
  <c r="Q172"/>
  <c r="S172" s="1"/>
  <c r="R172"/>
  <c r="T172" s="1"/>
  <c r="U172"/>
  <c r="V172"/>
  <c r="W172"/>
  <c r="P173"/>
  <c r="Q173"/>
  <c r="S173" s="1"/>
  <c r="R173"/>
  <c r="T173" s="1"/>
  <c r="U173"/>
  <c r="V173"/>
  <c r="W173"/>
  <c r="P174"/>
  <c r="Q174"/>
  <c r="S174" s="1"/>
  <c r="R174"/>
  <c r="T174" s="1"/>
  <c r="U174"/>
  <c r="V174"/>
  <c r="W174"/>
  <c r="P175"/>
  <c r="Q175"/>
  <c r="S175" s="1"/>
  <c r="R175"/>
  <c r="T175" s="1"/>
  <c r="U175"/>
  <c r="V175"/>
  <c r="W175"/>
  <c r="P176"/>
  <c r="Q176"/>
  <c r="S176" s="1"/>
  <c r="R176"/>
  <c r="T176" s="1"/>
  <c r="U176"/>
  <c r="V176"/>
  <c r="W176"/>
  <c r="P177"/>
  <c r="Q177"/>
  <c r="S177" s="1"/>
  <c r="R177"/>
  <c r="T177" s="1"/>
  <c r="U177"/>
  <c r="V177"/>
  <c r="W177"/>
  <c r="P178"/>
  <c r="Q178"/>
  <c r="S178" s="1"/>
  <c r="R178"/>
  <c r="T178" s="1"/>
  <c r="U178"/>
  <c r="V178"/>
  <c r="W178"/>
  <c r="P179"/>
  <c r="Q179"/>
  <c r="S179" s="1"/>
  <c r="R179"/>
  <c r="T179" s="1"/>
  <c r="U179"/>
  <c r="V179"/>
  <c r="W179"/>
  <c r="P180"/>
  <c r="Q180"/>
  <c r="S180" s="1"/>
  <c r="R180"/>
  <c r="T180" s="1"/>
  <c r="U180"/>
  <c r="V180"/>
  <c r="W180"/>
  <c r="P181"/>
  <c r="Q181"/>
  <c r="S181" s="1"/>
  <c r="R181"/>
  <c r="T181" s="1"/>
  <c r="U181"/>
  <c r="V181"/>
  <c r="W181"/>
  <c r="P182"/>
  <c r="Q182"/>
  <c r="S182" s="1"/>
  <c r="R182"/>
  <c r="T182" s="1"/>
  <c r="U182"/>
  <c r="V182"/>
  <c r="W182"/>
  <c r="P183"/>
  <c r="Q183"/>
  <c r="S183" s="1"/>
  <c r="R183"/>
  <c r="T183" s="1"/>
  <c r="U183"/>
  <c r="V183"/>
  <c r="W183"/>
  <c r="P184"/>
  <c r="Q184"/>
  <c r="S184" s="1"/>
  <c r="R184"/>
  <c r="T184" s="1"/>
  <c r="U184"/>
  <c r="V184"/>
  <c r="W184"/>
  <c r="P185"/>
  <c r="Q185"/>
  <c r="S185" s="1"/>
  <c r="R185"/>
  <c r="T185" s="1"/>
  <c r="U185"/>
  <c r="V185"/>
  <c r="W185"/>
  <c r="P186"/>
  <c r="Q186"/>
  <c r="S186" s="1"/>
  <c r="R186"/>
  <c r="T186" s="1"/>
  <c r="U186"/>
  <c r="V186"/>
  <c r="W186"/>
  <c r="P187"/>
  <c r="Q187"/>
  <c r="S187" s="1"/>
  <c r="R187"/>
  <c r="T187" s="1"/>
  <c r="U187"/>
  <c r="V187"/>
  <c r="W187"/>
  <c r="P188"/>
  <c r="Q188"/>
  <c r="S188" s="1"/>
  <c r="R188"/>
  <c r="T188" s="1"/>
  <c r="U188"/>
  <c r="V188"/>
  <c r="W188"/>
  <c r="P189"/>
  <c r="Q189"/>
  <c r="S189" s="1"/>
  <c r="R189"/>
  <c r="T189" s="1"/>
  <c r="U189"/>
  <c r="V189"/>
  <c r="W189"/>
  <c r="P190"/>
  <c r="Q190"/>
  <c r="S190" s="1"/>
  <c r="R190"/>
  <c r="T190" s="1"/>
  <c r="U190"/>
  <c r="V190"/>
  <c r="W190"/>
  <c r="P191"/>
  <c r="Q191"/>
  <c r="S191" s="1"/>
  <c r="R191"/>
  <c r="T191" s="1"/>
  <c r="U191"/>
  <c r="V191"/>
  <c r="W191"/>
  <c r="P192"/>
  <c r="Q192"/>
  <c r="S192" s="1"/>
  <c r="R192"/>
  <c r="T192" s="1"/>
  <c r="U192"/>
  <c r="V192"/>
  <c r="W192"/>
  <c r="P193"/>
  <c r="Q193"/>
  <c r="S193" s="1"/>
  <c r="R193"/>
  <c r="T193" s="1"/>
  <c r="U193"/>
  <c r="V193"/>
  <c r="W193"/>
  <c r="P194"/>
  <c r="Q194"/>
  <c r="S194" s="1"/>
  <c r="R194"/>
  <c r="T194" s="1"/>
  <c r="U194"/>
  <c r="V194"/>
  <c r="W194"/>
  <c r="P195"/>
  <c r="Q195"/>
  <c r="S195" s="1"/>
  <c r="R195"/>
  <c r="T195" s="1"/>
  <c r="U195"/>
  <c r="V195"/>
  <c r="W195"/>
  <c r="P196"/>
  <c r="Q196"/>
  <c r="S196" s="1"/>
  <c r="R196"/>
  <c r="T196" s="1"/>
  <c r="U196"/>
  <c r="V196"/>
  <c r="W196"/>
  <c r="P197"/>
  <c r="Q197"/>
  <c r="S197" s="1"/>
  <c r="R197"/>
  <c r="T197" s="1"/>
  <c r="U197"/>
  <c r="V197"/>
  <c r="W197"/>
  <c r="P198"/>
  <c r="Q198"/>
  <c r="S198" s="1"/>
  <c r="R198"/>
  <c r="T198" s="1"/>
  <c r="U198"/>
  <c r="V198"/>
  <c r="W198"/>
  <c r="P199"/>
  <c r="R199" s="1"/>
  <c r="T199" s="1"/>
  <c r="Q199"/>
  <c r="S199" s="1"/>
  <c r="U199"/>
  <c r="V199"/>
  <c r="W199"/>
  <c r="P200"/>
  <c r="R200" s="1"/>
  <c r="T200" s="1"/>
  <c r="Q200"/>
  <c r="S200" s="1"/>
  <c r="U200"/>
  <c r="V200"/>
  <c r="W200"/>
  <c r="P201"/>
  <c r="R201" s="1"/>
  <c r="T201" s="1"/>
  <c r="Q201"/>
  <c r="S201" s="1"/>
  <c r="U201"/>
  <c r="V201"/>
  <c r="W201"/>
  <c r="P202"/>
  <c r="Q202"/>
  <c r="S202" s="1"/>
  <c r="R202"/>
  <c r="T202" s="1"/>
  <c r="U202"/>
  <c r="V202"/>
  <c r="W202"/>
  <c r="P203"/>
  <c r="Q203"/>
  <c r="S203" s="1"/>
  <c r="R203"/>
  <c r="T203" s="1"/>
  <c r="U203"/>
  <c r="V203"/>
  <c r="W203"/>
  <c r="P204"/>
  <c r="R204" s="1"/>
  <c r="T204" s="1"/>
  <c r="Q204"/>
  <c r="S204" s="1"/>
  <c r="U204"/>
  <c r="V204"/>
  <c r="W204"/>
  <c r="P205"/>
  <c r="R205" s="1"/>
  <c r="T205" s="1"/>
  <c r="Q205"/>
  <c r="S205" s="1"/>
  <c r="U205"/>
  <c r="V205"/>
  <c r="W205"/>
  <c r="P206"/>
  <c r="Q206"/>
  <c r="S206" s="1"/>
  <c r="R206"/>
  <c r="T206" s="1"/>
  <c r="U206"/>
  <c r="V206"/>
  <c r="W206"/>
  <c r="P207"/>
  <c r="Q207"/>
  <c r="S207" s="1"/>
  <c r="R207"/>
  <c r="T207" s="1"/>
  <c r="U207"/>
  <c r="V207"/>
  <c r="W207"/>
  <c r="P208"/>
  <c r="R208" s="1"/>
  <c r="T208" s="1"/>
  <c r="Q208"/>
  <c r="S208" s="1"/>
  <c r="U208"/>
  <c r="V208"/>
  <c r="W208"/>
  <c r="P209"/>
  <c r="Q209"/>
  <c r="S209" s="1"/>
  <c r="R209"/>
  <c r="T209" s="1"/>
  <c r="U209"/>
  <c r="V209"/>
  <c r="W209"/>
  <c r="P210"/>
  <c r="Q210"/>
  <c r="S210" s="1"/>
  <c r="R210"/>
  <c r="T210" s="1"/>
  <c r="U210"/>
  <c r="V210"/>
  <c r="W210"/>
  <c r="P211"/>
  <c r="Q211"/>
  <c r="S211" s="1"/>
  <c r="R211"/>
  <c r="T211" s="1"/>
  <c r="U211"/>
  <c r="V211"/>
  <c r="W211"/>
  <c r="P212"/>
  <c r="R212" s="1"/>
  <c r="T212" s="1"/>
  <c r="Q212"/>
  <c r="S212" s="1"/>
  <c r="U212"/>
  <c r="V212"/>
  <c r="W212"/>
  <c r="P213"/>
  <c r="Q213"/>
  <c r="S213" s="1"/>
  <c r="R213"/>
  <c r="T213" s="1"/>
  <c r="U213"/>
  <c r="V213"/>
  <c r="W213"/>
  <c r="P214"/>
  <c r="Q214"/>
  <c r="S214" s="1"/>
  <c r="R214"/>
  <c r="T214" s="1"/>
  <c r="U214"/>
  <c r="V214"/>
  <c r="W214"/>
  <c r="P215"/>
  <c r="Q215"/>
  <c r="S215" s="1"/>
  <c r="R215"/>
  <c r="T215" s="1"/>
  <c r="U215"/>
  <c r="V215"/>
  <c r="W215"/>
  <c r="P216"/>
  <c r="R216" s="1"/>
  <c r="T216" s="1"/>
  <c r="Q216"/>
  <c r="S216" s="1"/>
  <c r="U216"/>
  <c r="V216"/>
  <c r="W216"/>
  <c r="P217"/>
  <c r="Q217"/>
  <c r="S217" s="1"/>
  <c r="R217"/>
  <c r="T217" s="1"/>
  <c r="U217"/>
  <c r="V217"/>
  <c r="W217"/>
  <c r="P218"/>
  <c r="Q218"/>
  <c r="S218" s="1"/>
  <c r="R218"/>
  <c r="T218" s="1"/>
  <c r="U218"/>
  <c r="V218"/>
  <c r="W218"/>
  <c r="P219"/>
  <c r="Q219"/>
  <c r="S219" s="1"/>
  <c r="R219"/>
  <c r="T219" s="1"/>
  <c r="U219"/>
  <c r="V219"/>
  <c r="W219"/>
  <c r="P220"/>
  <c r="R220" s="1"/>
  <c r="T220" s="1"/>
  <c r="Q220"/>
  <c r="S220" s="1"/>
  <c r="U220"/>
  <c r="V220"/>
  <c r="W220"/>
  <c r="P221"/>
  <c r="Q221"/>
  <c r="S221" s="1"/>
  <c r="R221"/>
  <c r="T221" s="1"/>
  <c r="U221"/>
  <c r="V221"/>
  <c r="W221"/>
  <c r="P222"/>
  <c r="Q222"/>
  <c r="S222" s="1"/>
  <c r="R222"/>
  <c r="T222" s="1"/>
  <c r="U222"/>
  <c r="V222"/>
  <c r="W222"/>
  <c r="P223"/>
  <c r="Q223"/>
  <c r="S223" s="1"/>
  <c r="R223"/>
  <c r="T223" s="1"/>
  <c r="U223"/>
  <c r="V223"/>
  <c r="W223"/>
  <c r="P224"/>
  <c r="R224" s="1"/>
  <c r="T224" s="1"/>
  <c r="Q224"/>
  <c r="S224" s="1"/>
  <c r="U224"/>
  <c r="V224"/>
  <c r="W224"/>
  <c r="P225"/>
  <c r="R225" s="1"/>
  <c r="T225" s="1"/>
  <c r="Q225"/>
  <c r="S225" s="1"/>
  <c r="U225"/>
  <c r="V225"/>
  <c r="W225"/>
  <c r="P226"/>
  <c r="Q226"/>
  <c r="S226" s="1"/>
  <c r="R226"/>
  <c r="T226" s="1"/>
  <c r="U226"/>
  <c r="V226"/>
  <c r="W226"/>
  <c r="P227"/>
  <c r="Q227"/>
  <c r="S227" s="1"/>
  <c r="R227"/>
  <c r="T227" s="1"/>
  <c r="U227"/>
  <c r="V227"/>
  <c r="W227"/>
  <c r="P228"/>
  <c r="R228" s="1"/>
  <c r="T228" s="1"/>
  <c r="Q228"/>
  <c r="S228" s="1"/>
  <c r="U228"/>
  <c r="V228"/>
  <c r="W228"/>
  <c r="P229"/>
  <c r="R229" s="1"/>
  <c r="T229" s="1"/>
  <c r="Q229"/>
  <c r="S229" s="1"/>
  <c r="U229"/>
  <c r="V229"/>
  <c r="W229"/>
  <c r="P230"/>
  <c r="Q230"/>
  <c r="S230" s="1"/>
  <c r="R230"/>
  <c r="T230" s="1"/>
  <c r="U230"/>
  <c r="V230"/>
  <c r="W230"/>
  <c r="P231"/>
  <c r="Q231"/>
  <c r="S231" s="1"/>
  <c r="R231"/>
  <c r="T231" s="1"/>
  <c r="U231"/>
  <c r="V231"/>
  <c r="W231"/>
  <c r="P232"/>
  <c r="R232" s="1"/>
  <c r="T232" s="1"/>
  <c r="Q232"/>
  <c r="S232" s="1"/>
  <c r="U232"/>
  <c r="V232"/>
  <c r="W232"/>
  <c r="P233"/>
  <c r="R233" s="1"/>
  <c r="T233" s="1"/>
  <c r="Q233"/>
  <c r="S233" s="1"/>
  <c r="U233"/>
  <c r="V233"/>
  <c r="W233"/>
  <c r="P234"/>
  <c r="Q234"/>
  <c r="S234" s="1"/>
  <c r="R234"/>
  <c r="T234" s="1"/>
  <c r="U234"/>
  <c r="V234"/>
  <c r="W234"/>
  <c r="P235"/>
  <c r="Q235"/>
  <c r="S235" s="1"/>
  <c r="R235"/>
  <c r="T235" s="1"/>
  <c r="U235"/>
  <c r="V235"/>
  <c r="W235"/>
  <c r="P236"/>
  <c r="R236" s="1"/>
  <c r="T236" s="1"/>
  <c r="Q236"/>
  <c r="S236" s="1"/>
  <c r="U236"/>
  <c r="V236"/>
  <c r="W236"/>
  <c r="P237"/>
  <c r="R237" s="1"/>
  <c r="T237" s="1"/>
  <c r="Q237"/>
  <c r="S237" s="1"/>
  <c r="U237"/>
  <c r="V237"/>
  <c r="W237"/>
  <c r="P238"/>
  <c r="Q238"/>
  <c r="S238" s="1"/>
  <c r="R238"/>
  <c r="T238" s="1"/>
  <c r="U238"/>
  <c r="V238"/>
  <c r="W238"/>
  <c r="P239"/>
  <c r="Q239"/>
  <c r="S239" s="1"/>
  <c r="R239"/>
  <c r="T239" s="1"/>
  <c r="U239"/>
  <c r="V239"/>
  <c r="W239"/>
  <c r="P240"/>
  <c r="R240" s="1"/>
  <c r="T240" s="1"/>
  <c r="Q240"/>
  <c r="S240" s="1"/>
  <c r="U240"/>
  <c r="V240"/>
  <c r="W240"/>
  <c r="P241"/>
  <c r="R241" s="1"/>
  <c r="T241" s="1"/>
  <c r="Q241"/>
  <c r="S241" s="1"/>
  <c r="U241"/>
  <c r="V241"/>
  <c r="W241"/>
  <c r="P242"/>
  <c r="Q242"/>
  <c r="S242" s="1"/>
  <c r="R242"/>
  <c r="T242" s="1"/>
  <c r="U242"/>
  <c r="V242"/>
  <c r="W242"/>
  <c r="P243"/>
  <c r="Q243"/>
  <c r="S243" s="1"/>
  <c r="R243"/>
  <c r="T243" s="1"/>
  <c r="U243"/>
  <c r="V243"/>
  <c r="W243"/>
  <c r="P244"/>
  <c r="R244" s="1"/>
  <c r="T244" s="1"/>
  <c r="Q244"/>
  <c r="S244" s="1"/>
  <c r="U244"/>
  <c r="V244"/>
  <c r="W244"/>
  <c r="P245"/>
  <c r="R245" s="1"/>
  <c r="T245" s="1"/>
  <c r="Q245"/>
  <c r="S245" s="1"/>
  <c r="U245"/>
  <c r="V245"/>
  <c r="W245"/>
  <c r="P246"/>
  <c r="Q246"/>
  <c r="S246" s="1"/>
  <c r="R246"/>
  <c r="T246" s="1"/>
  <c r="U246"/>
  <c r="V246"/>
  <c r="W246"/>
  <c r="P247"/>
  <c r="Q247"/>
  <c r="S247" s="1"/>
  <c r="R247"/>
  <c r="T247" s="1"/>
  <c r="U247"/>
  <c r="V247"/>
  <c r="W247"/>
  <c r="P248"/>
  <c r="R248" s="1"/>
  <c r="T248" s="1"/>
  <c r="Q248"/>
  <c r="S248" s="1"/>
  <c r="U248"/>
  <c r="V248"/>
  <c r="W248"/>
  <c r="P249"/>
  <c r="R249" s="1"/>
  <c r="T249" s="1"/>
  <c r="Q249"/>
  <c r="S249" s="1"/>
  <c r="U249"/>
  <c r="V249"/>
  <c r="W249"/>
  <c r="P250"/>
  <c r="Q250"/>
  <c r="S250" s="1"/>
  <c r="R250"/>
  <c r="T250" s="1"/>
  <c r="U250"/>
  <c r="V250"/>
  <c r="W250"/>
  <c r="P251"/>
  <c r="Q251"/>
  <c r="S251" s="1"/>
  <c r="U251" s="1"/>
  <c r="R251"/>
  <c r="T251"/>
  <c r="V251"/>
  <c r="W251"/>
  <c r="P252"/>
  <c r="R252" s="1"/>
  <c r="Q252"/>
  <c r="S252" s="1"/>
  <c r="U252" s="1"/>
  <c r="T252"/>
  <c r="V252"/>
  <c r="W252"/>
  <c r="P253"/>
  <c r="R253" s="1"/>
  <c r="T253" s="1"/>
  <c r="Q253"/>
  <c r="S253" s="1"/>
  <c r="U253"/>
  <c r="V253"/>
  <c r="W253"/>
  <c r="P254"/>
  <c r="Q254"/>
  <c r="S254" s="1"/>
  <c r="R254"/>
  <c r="T254" s="1"/>
  <c r="U254"/>
  <c r="V254"/>
  <c r="W254"/>
  <c r="P255"/>
  <c r="Q255"/>
  <c r="S255" s="1"/>
  <c r="R255"/>
  <c r="T255" s="1"/>
  <c r="U255"/>
  <c r="V255"/>
  <c r="W255"/>
  <c r="P256"/>
  <c r="R256" s="1"/>
  <c r="T256" s="1"/>
  <c r="Q256"/>
  <c r="S256" s="1"/>
  <c r="U256"/>
  <c r="V256"/>
  <c r="W256"/>
  <c r="P257"/>
  <c r="R257" s="1"/>
  <c r="T257" s="1"/>
  <c r="Q257"/>
  <c r="S257" s="1"/>
  <c r="U257"/>
  <c r="V257"/>
  <c r="W257"/>
  <c r="P258"/>
  <c r="Q258"/>
  <c r="S258" s="1"/>
  <c r="R258"/>
  <c r="T258" s="1"/>
  <c r="U258"/>
  <c r="V258"/>
  <c r="W258"/>
  <c r="P259"/>
  <c r="Q259"/>
  <c r="S259" s="1"/>
  <c r="R259"/>
  <c r="T259" s="1"/>
  <c r="U259"/>
  <c r="V259"/>
  <c r="W259"/>
  <c r="P260"/>
  <c r="R260" s="1"/>
  <c r="T260" s="1"/>
  <c r="Q260"/>
  <c r="S260" s="1"/>
  <c r="U260"/>
  <c r="V260"/>
  <c r="W260"/>
  <c r="P261"/>
  <c r="R261" s="1"/>
  <c r="T261" s="1"/>
  <c r="Q261"/>
  <c r="S261" s="1"/>
  <c r="U261"/>
  <c r="V261"/>
  <c r="W261"/>
  <c r="P262"/>
  <c r="Q262"/>
  <c r="S262" s="1"/>
  <c r="R262"/>
  <c r="T262" s="1"/>
  <c r="U262"/>
  <c r="V262"/>
  <c r="W262"/>
  <c r="P263"/>
  <c r="Q263"/>
  <c r="S263" s="1"/>
  <c r="R263"/>
  <c r="T263" s="1"/>
  <c r="U263"/>
  <c r="V263"/>
  <c r="W263"/>
  <c r="P264"/>
  <c r="R264" s="1"/>
  <c r="Q264"/>
  <c r="S264" s="1"/>
  <c r="U264" s="1"/>
  <c r="T264"/>
  <c r="V264"/>
  <c r="W264"/>
  <c r="P265"/>
  <c r="R265" s="1"/>
  <c r="T265" s="1"/>
  <c r="Q265"/>
  <c r="S265" s="1"/>
  <c r="U265"/>
  <c r="V265"/>
  <c r="W265"/>
  <c r="P266"/>
  <c r="Q266"/>
  <c r="S266" s="1"/>
  <c r="R266"/>
  <c r="T266" s="1"/>
  <c r="U266"/>
  <c r="V266"/>
  <c r="W266"/>
  <c r="P267"/>
  <c r="Q267"/>
  <c r="S267" s="1"/>
  <c r="R267"/>
  <c r="T267" s="1"/>
  <c r="U267"/>
  <c r="V267"/>
  <c r="W267"/>
  <c r="P268"/>
  <c r="R268" s="1"/>
  <c r="T268" s="1"/>
  <c r="Q268"/>
  <c r="S268" s="1"/>
  <c r="U268"/>
  <c r="V268"/>
  <c r="W268"/>
  <c r="P269"/>
  <c r="R269" s="1"/>
  <c r="T269" s="1"/>
  <c r="Q269"/>
  <c r="S269" s="1"/>
  <c r="U269"/>
  <c r="V269"/>
  <c r="W269"/>
  <c r="P270"/>
  <c r="Q270"/>
  <c r="S270" s="1"/>
  <c r="R270"/>
  <c r="T270" s="1"/>
  <c r="U270"/>
  <c r="V270"/>
  <c r="W270"/>
  <c r="P271"/>
  <c r="Q271"/>
  <c r="S271" s="1"/>
  <c r="R271"/>
  <c r="T271" s="1"/>
  <c r="U271"/>
  <c r="V271"/>
  <c r="W271"/>
  <c r="P272"/>
  <c r="R272" s="1"/>
  <c r="T272" s="1"/>
  <c r="Q272"/>
  <c r="S272" s="1"/>
  <c r="U272"/>
  <c r="V272"/>
  <c r="W272"/>
  <c r="P273"/>
  <c r="R273" s="1"/>
  <c r="T273" s="1"/>
  <c r="Q273"/>
  <c r="S273" s="1"/>
  <c r="U273"/>
  <c r="V273"/>
  <c r="W273"/>
  <c r="P274"/>
  <c r="Q274"/>
  <c r="S274" s="1"/>
  <c r="R274"/>
  <c r="T274" s="1"/>
  <c r="U274"/>
  <c r="V274"/>
  <c r="W274"/>
  <c r="P275"/>
  <c r="Q275"/>
  <c r="R275"/>
  <c r="S275"/>
  <c r="U275" s="1"/>
  <c r="T275"/>
  <c r="V275"/>
  <c r="W275"/>
  <c r="P276"/>
  <c r="Q276"/>
  <c r="R276"/>
  <c r="S276"/>
  <c r="U276" s="1"/>
  <c r="T276"/>
  <c r="V276"/>
  <c r="W276"/>
  <c r="P277"/>
  <c r="Q277"/>
  <c r="R277"/>
  <c r="T277" s="1"/>
  <c r="S277"/>
  <c r="U277"/>
  <c r="V277"/>
  <c r="W277"/>
  <c r="P278"/>
  <c r="Q278"/>
  <c r="R278"/>
  <c r="T278" s="1"/>
  <c r="S278"/>
  <c r="U278"/>
  <c r="V278"/>
  <c r="W278"/>
  <c r="P279"/>
  <c r="Q279"/>
  <c r="R279"/>
  <c r="T279" s="1"/>
  <c r="S279"/>
  <c r="U279"/>
  <c r="V279"/>
  <c r="W279"/>
  <c r="P280"/>
  <c r="Q280"/>
  <c r="R280"/>
  <c r="T280" s="1"/>
  <c r="S280"/>
  <c r="U280"/>
  <c r="V280"/>
  <c r="W280"/>
  <c r="P281"/>
  <c r="Q281"/>
  <c r="S281" s="1"/>
  <c r="R281"/>
  <c r="T281" s="1"/>
  <c r="U281"/>
  <c r="V281"/>
  <c r="W281"/>
  <c r="P282"/>
  <c r="Q282"/>
  <c r="S282" s="1"/>
  <c r="R282"/>
  <c r="T282" s="1"/>
  <c r="U282"/>
  <c r="V282"/>
  <c r="W282"/>
  <c r="P283"/>
  <c r="Q283"/>
  <c r="S283" s="1"/>
  <c r="R283"/>
  <c r="T283" s="1"/>
  <c r="U283"/>
  <c r="V283"/>
  <c r="W283"/>
  <c r="P284"/>
  <c r="Q284"/>
  <c r="S284" s="1"/>
  <c r="R284"/>
  <c r="T284" s="1"/>
  <c r="U284"/>
  <c r="V284"/>
  <c r="W284"/>
  <c r="P285"/>
  <c r="R285" s="1"/>
  <c r="T285" s="1"/>
  <c r="Q285"/>
  <c r="S285" s="1"/>
  <c r="U285"/>
  <c r="V285"/>
  <c r="W285"/>
  <c r="P286"/>
  <c r="R286" s="1"/>
  <c r="T286" s="1"/>
  <c r="Q286"/>
  <c r="S286" s="1"/>
  <c r="U286"/>
  <c r="V286"/>
  <c r="W286"/>
  <c r="P287"/>
  <c r="R287" s="1"/>
  <c r="T287" s="1"/>
  <c r="Q287"/>
  <c r="S287" s="1"/>
  <c r="U287"/>
  <c r="V287"/>
  <c r="W287"/>
  <c r="P288"/>
  <c r="R288" s="1"/>
  <c r="T288" s="1"/>
  <c r="Q288"/>
  <c r="S288" s="1"/>
  <c r="U288"/>
  <c r="V288"/>
  <c r="W288"/>
  <c r="P289"/>
  <c r="R289" s="1"/>
  <c r="T289" s="1"/>
  <c r="Q289"/>
  <c r="S289" s="1"/>
  <c r="U289"/>
  <c r="V289"/>
  <c r="W289"/>
  <c r="P290"/>
  <c r="R290" s="1"/>
  <c r="T290" s="1"/>
  <c r="Q290"/>
  <c r="S290" s="1"/>
  <c r="U290"/>
  <c r="V290"/>
  <c r="W290"/>
  <c r="P291"/>
  <c r="R291" s="1"/>
  <c r="T291" s="1"/>
  <c r="Q291"/>
  <c r="S291" s="1"/>
  <c r="U291"/>
  <c r="V291"/>
  <c r="W291"/>
  <c r="P292"/>
  <c r="R292" s="1"/>
  <c r="T292" s="1"/>
  <c r="Q292"/>
  <c r="S292" s="1"/>
  <c r="U292"/>
  <c r="V292"/>
  <c r="W292"/>
  <c r="P293"/>
  <c r="R293" s="1"/>
  <c r="T293" s="1"/>
  <c r="Q293"/>
  <c r="S293" s="1"/>
  <c r="U293"/>
  <c r="V293"/>
  <c r="W293"/>
  <c r="P294"/>
  <c r="R294" s="1"/>
  <c r="T294" s="1"/>
  <c r="Q294"/>
  <c r="S294" s="1"/>
  <c r="U294"/>
  <c r="V294"/>
  <c r="W294"/>
  <c r="P295"/>
  <c r="Q295"/>
  <c r="S295" s="1"/>
  <c r="U295" s="1"/>
  <c r="R295"/>
  <c r="T295"/>
  <c r="V295"/>
  <c r="W295"/>
  <c r="P296"/>
  <c r="Q296"/>
  <c r="S296" s="1"/>
  <c r="R296"/>
  <c r="T296" s="1"/>
  <c r="U296"/>
  <c r="V296"/>
  <c r="W296"/>
  <c r="P297"/>
  <c r="Q297"/>
  <c r="S297" s="1"/>
  <c r="R297"/>
  <c r="T297" s="1"/>
  <c r="U297"/>
  <c r="V297"/>
  <c r="W297"/>
  <c r="P298"/>
  <c r="R298" s="1"/>
  <c r="Q298"/>
  <c r="S298" s="1"/>
  <c r="U298" s="1"/>
  <c r="T298"/>
  <c r="V298"/>
  <c r="W298"/>
  <c r="P299"/>
  <c r="R299" s="1"/>
  <c r="T299" s="1"/>
  <c r="Q299"/>
  <c r="S299" s="1"/>
  <c r="U299"/>
  <c r="V299"/>
  <c r="W299"/>
  <c r="P300"/>
  <c r="R300" s="1"/>
  <c r="T300" s="1"/>
  <c r="Q300"/>
  <c r="S300" s="1"/>
  <c r="U300"/>
  <c r="V300"/>
  <c r="W300"/>
  <c r="P301"/>
  <c r="R301" s="1"/>
  <c r="Q301"/>
  <c r="S301" s="1"/>
  <c r="U301" s="1"/>
  <c r="T301"/>
  <c r="V301"/>
  <c r="W301"/>
  <c r="P302"/>
  <c r="Q302"/>
  <c r="S302" s="1"/>
  <c r="U302" s="1"/>
  <c r="R302"/>
  <c r="T302"/>
  <c r="V302"/>
  <c r="W302"/>
  <c r="P303"/>
  <c r="Q303"/>
  <c r="S303" s="1"/>
  <c r="R303"/>
  <c r="T303" s="1"/>
  <c r="U303"/>
  <c r="V303"/>
  <c r="W303"/>
  <c r="P304"/>
  <c r="Q304"/>
  <c r="S304" s="1"/>
  <c r="U304" s="1"/>
  <c r="R304"/>
  <c r="T304"/>
  <c r="V304"/>
  <c r="W304"/>
  <c r="P305"/>
  <c r="Q305"/>
  <c r="S305" s="1"/>
  <c r="U305" s="1"/>
  <c r="R305"/>
  <c r="T305"/>
  <c r="V305"/>
  <c r="W305"/>
  <c r="P306"/>
  <c r="Q306"/>
  <c r="S306" s="1"/>
  <c r="U306" s="1"/>
  <c r="R306"/>
  <c r="T306"/>
  <c r="V306"/>
  <c r="W306"/>
  <c r="P307"/>
  <c r="Q307"/>
  <c r="S307" s="1"/>
  <c r="R307"/>
  <c r="T307" s="1"/>
  <c r="U307"/>
  <c r="V307"/>
  <c r="W307"/>
  <c r="P308"/>
  <c r="Q308"/>
  <c r="S308" s="1"/>
  <c r="U308" s="1"/>
  <c r="R308"/>
  <c r="T308"/>
  <c r="V308"/>
  <c r="W308"/>
  <c r="P309"/>
  <c r="Q309"/>
  <c r="S309" s="1"/>
  <c r="R309"/>
  <c r="T309" s="1"/>
  <c r="U309"/>
  <c r="V309"/>
  <c r="W309"/>
  <c r="P310"/>
  <c r="Q310"/>
  <c r="S310" s="1"/>
  <c r="R310"/>
  <c r="T310" s="1"/>
  <c r="U310"/>
  <c r="V310"/>
  <c r="W310"/>
  <c r="P311"/>
  <c r="Q311"/>
  <c r="S311" s="1"/>
  <c r="R311"/>
  <c r="T311" s="1"/>
  <c r="U311"/>
  <c r="V311"/>
  <c r="W311"/>
  <c r="P312"/>
  <c r="Q312"/>
  <c r="S312" s="1"/>
  <c r="R312"/>
  <c r="T312" s="1"/>
  <c r="U312"/>
  <c r="V312"/>
  <c r="W312"/>
  <c r="P313"/>
  <c r="Q313"/>
  <c r="S313" s="1"/>
  <c r="U313" s="1"/>
  <c r="R313"/>
  <c r="T313"/>
  <c r="V313"/>
  <c r="W313"/>
  <c r="P314"/>
  <c r="Q314"/>
  <c r="S314" s="1"/>
  <c r="R314"/>
  <c r="T314" s="1"/>
  <c r="U314"/>
  <c r="V314"/>
  <c r="W314"/>
  <c r="P315"/>
  <c r="Q315"/>
  <c r="S315" s="1"/>
  <c r="U315" s="1"/>
  <c r="R315"/>
  <c r="T315"/>
  <c r="V315"/>
  <c r="W315"/>
  <c r="P316"/>
  <c r="Q316"/>
  <c r="S316" s="1"/>
  <c r="U316" s="1"/>
  <c r="R316"/>
  <c r="T316"/>
  <c r="V316"/>
  <c r="W316"/>
  <c r="P317"/>
  <c r="Q317"/>
  <c r="S317" s="1"/>
  <c r="U317" s="1"/>
  <c r="R317"/>
  <c r="T317"/>
  <c r="V317"/>
  <c r="W317"/>
  <c r="P318"/>
  <c r="Q318"/>
  <c r="S318" s="1"/>
  <c r="U318" s="1"/>
  <c r="R318"/>
  <c r="T318"/>
  <c r="V318"/>
  <c r="W318"/>
  <c r="P319"/>
  <c r="Q319"/>
  <c r="S319" s="1"/>
  <c r="U319" s="1"/>
  <c r="R319"/>
  <c r="T319"/>
  <c r="V319"/>
  <c r="W319"/>
  <c r="P320"/>
  <c r="Q320"/>
  <c r="S320" s="1"/>
  <c r="U320" s="1"/>
  <c r="R320"/>
  <c r="T320"/>
  <c r="V320"/>
  <c r="W320"/>
  <c r="P321"/>
  <c r="Q321"/>
  <c r="S321" s="1"/>
  <c r="U321" s="1"/>
  <c r="R321"/>
  <c r="T321"/>
  <c r="V321"/>
  <c r="W321"/>
  <c r="P322"/>
  <c r="Q322"/>
  <c r="S322" s="1"/>
  <c r="R322"/>
  <c r="T322" s="1"/>
  <c r="U322"/>
  <c r="V322"/>
  <c r="W322"/>
  <c r="P323"/>
  <c r="Q323"/>
  <c r="S323" s="1"/>
  <c r="R323"/>
  <c r="T323" s="1"/>
  <c r="U323"/>
  <c r="V323"/>
  <c r="W323"/>
  <c r="P324"/>
  <c r="Q324"/>
  <c r="S324" s="1"/>
  <c r="U324" s="1"/>
  <c r="R324"/>
  <c r="T324"/>
  <c r="V324"/>
  <c r="W324"/>
  <c r="P325"/>
  <c r="R325" s="1"/>
  <c r="Q325"/>
  <c r="S325" s="1"/>
  <c r="U325" s="1"/>
  <c r="T325"/>
  <c r="V325"/>
  <c r="W325"/>
  <c r="P326"/>
  <c r="Q326"/>
  <c r="S326" s="1"/>
  <c r="U326" s="1"/>
  <c r="R326"/>
  <c r="T326"/>
  <c r="V326"/>
  <c r="W326"/>
  <c r="P327"/>
  <c r="R327" s="1"/>
  <c r="Q327"/>
  <c r="S327" s="1"/>
  <c r="U327" s="1"/>
  <c r="T327"/>
  <c r="V327"/>
  <c r="W327"/>
  <c r="P328"/>
  <c r="Q328"/>
  <c r="S328" s="1"/>
  <c r="U328" s="1"/>
  <c r="R328"/>
  <c r="T328"/>
  <c r="V328"/>
  <c r="W328"/>
  <c r="P329"/>
  <c r="R329" s="1"/>
  <c r="Q329"/>
  <c r="S329" s="1"/>
  <c r="U329" s="1"/>
  <c r="T329"/>
  <c r="V329"/>
  <c r="W329"/>
  <c r="P330"/>
  <c r="Q330"/>
  <c r="S330" s="1"/>
  <c r="R330"/>
  <c r="T330" s="1"/>
  <c r="U330"/>
  <c r="V330"/>
  <c r="W330"/>
  <c r="P331"/>
  <c r="Q331"/>
  <c r="S331" s="1"/>
  <c r="R331"/>
  <c r="T331" s="1"/>
  <c r="U331"/>
  <c r="V331"/>
  <c r="W331"/>
  <c r="P332"/>
  <c r="R332" s="1"/>
  <c r="Q332"/>
  <c r="S332" s="1"/>
  <c r="U332" s="1"/>
  <c r="T332"/>
  <c r="V332"/>
  <c r="W332"/>
  <c r="P333"/>
  <c r="Q333"/>
  <c r="S333" s="1"/>
  <c r="U333" s="1"/>
  <c r="R333"/>
  <c r="T333"/>
  <c r="V333"/>
  <c r="W333"/>
  <c r="P334"/>
  <c r="R334" s="1"/>
  <c r="T334" s="1"/>
  <c r="Q334"/>
  <c r="S334" s="1"/>
  <c r="U334"/>
  <c r="V334"/>
  <c r="W334"/>
  <c r="P335"/>
  <c r="R335" s="1"/>
  <c r="Q335"/>
  <c r="S335" s="1"/>
  <c r="U335" s="1"/>
  <c r="T335"/>
  <c r="V335"/>
  <c r="W335"/>
  <c r="P336"/>
  <c r="Q336"/>
  <c r="S336" s="1"/>
  <c r="U336" s="1"/>
  <c r="R336"/>
  <c r="T336"/>
  <c r="V336"/>
  <c r="W336"/>
  <c r="P337"/>
  <c r="R337" s="1"/>
  <c r="Q337"/>
  <c r="S337" s="1"/>
  <c r="U337" s="1"/>
  <c r="T337"/>
  <c r="V337"/>
  <c r="W337"/>
  <c r="P338"/>
  <c r="Q338"/>
  <c r="S338" s="1"/>
  <c r="U338" s="1"/>
  <c r="R338"/>
  <c r="T338"/>
  <c r="V338"/>
  <c r="W338"/>
  <c r="P339"/>
  <c r="R339" s="1"/>
  <c r="Q339"/>
  <c r="S339" s="1"/>
  <c r="U339" s="1"/>
  <c r="T339"/>
  <c r="V339"/>
  <c r="W339"/>
  <c r="P340"/>
  <c r="Q340"/>
  <c r="S340" s="1"/>
  <c r="U340" s="1"/>
  <c r="R340"/>
  <c r="T340"/>
  <c r="V340"/>
  <c r="W340"/>
  <c r="P341"/>
  <c r="R341" s="1"/>
  <c r="Q341"/>
  <c r="S341" s="1"/>
  <c r="U341" s="1"/>
  <c r="T341"/>
  <c r="V341"/>
  <c r="W341"/>
  <c r="P342"/>
  <c r="Q342"/>
  <c r="S342" s="1"/>
  <c r="U342" s="1"/>
  <c r="R342"/>
  <c r="T342"/>
  <c r="V342"/>
  <c r="W342"/>
  <c r="P343"/>
  <c r="R343" s="1"/>
  <c r="Q343"/>
  <c r="S343" s="1"/>
  <c r="U343" s="1"/>
  <c r="T343"/>
  <c r="V343"/>
  <c r="W343"/>
  <c r="P344"/>
  <c r="Q344"/>
  <c r="S344" s="1"/>
  <c r="R344"/>
  <c r="T344" s="1"/>
  <c r="U344"/>
  <c r="V344"/>
  <c r="W344"/>
  <c r="P345"/>
  <c r="R345" s="1"/>
  <c r="T345" s="1"/>
  <c r="Q345"/>
  <c r="S345" s="1"/>
  <c r="U345"/>
  <c r="V345"/>
  <c r="W345"/>
  <c r="P346"/>
  <c r="R346" s="1"/>
  <c r="Q346"/>
  <c r="S346" s="1"/>
  <c r="U346" s="1"/>
  <c r="T346"/>
  <c r="V346"/>
  <c r="W346"/>
  <c r="P347"/>
  <c r="Q347"/>
  <c r="S347" s="1"/>
  <c r="U347" s="1"/>
  <c r="R347"/>
  <c r="T347"/>
  <c r="V347"/>
  <c r="W347"/>
  <c r="P348"/>
  <c r="R348" s="1"/>
  <c r="Q348"/>
  <c r="S348" s="1"/>
  <c r="U348" s="1"/>
  <c r="T348"/>
  <c r="V348"/>
  <c r="W348"/>
  <c r="P349"/>
  <c r="Q349"/>
  <c r="S349" s="1"/>
  <c r="U349" s="1"/>
  <c r="R349"/>
  <c r="T349"/>
  <c r="V349"/>
  <c r="W349"/>
  <c r="P350"/>
  <c r="R350" s="1"/>
  <c r="Q350"/>
  <c r="S350" s="1"/>
  <c r="U350" s="1"/>
  <c r="T350"/>
  <c r="V350"/>
  <c r="W350"/>
  <c r="P351"/>
  <c r="Q351"/>
  <c r="S351" s="1"/>
  <c r="U351" s="1"/>
  <c r="R351"/>
  <c r="T351"/>
  <c r="V351"/>
  <c r="W351"/>
  <c r="P352"/>
  <c r="R352" s="1"/>
  <c r="T352" s="1"/>
  <c r="Q352"/>
  <c r="S352" s="1"/>
  <c r="U352"/>
  <c r="V352"/>
  <c r="W352"/>
  <c r="P353"/>
  <c r="Q353"/>
  <c r="S353" s="1"/>
  <c r="R353"/>
  <c r="T353" s="1"/>
  <c r="U353"/>
  <c r="V353"/>
  <c r="W353"/>
  <c r="P354"/>
  <c r="R354" s="1"/>
  <c r="T354" s="1"/>
  <c r="Q354"/>
  <c r="S354" s="1"/>
  <c r="U354"/>
  <c r="V354"/>
  <c r="W354"/>
  <c r="P355"/>
  <c r="R355" s="1"/>
  <c r="T355" s="1"/>
  <c r="Q355"/>
  <c r="S355" s="1"/>
  <c r="U355"/>
  <c r="V355"/>
  <c r="W355"/>
  <c r="P356"/>
  <c r="Q356"/>
  <c r="S356" s="1"/>
  <c r="R356"/>
  <c r="T356" s="1"/>
  <c r="U356"/>
  <c r="V356"/>
  <c r="W356"/>
  <c r="P357"/>
  <c r="R357" s="1"/>
  <c r="T357" s="1"/>
  <c r="Q357"/>
  <c r="S357" s="1"/>
  <c r="U357"/>
  <c r="V357"/>
  <c r="W357"/>
  <c r="P358"/>
  <c r="Q358"/>
  <c r="S358" s="1"/>
  <c r="R358"/>
  <c r="T358" s="1"/>
  <c r="U358"/>
  <c r="V358"/>
  <c r="W358"/>
  <c r="P359"/>
  <c r="Q359"/>
  <c r="S359" s="1"/>
  <c r="R359"/>
  <c r="T359" s="1"/>
  <c r="U359"/>
  <c r="V359"/>
  <c r="W359"/>
  <c r="P360"/>
  <c r="R360" s="1"/>
  <c r="T360" s="1"/>
  <c r="Q360"/>
  <c r="S360" s="1"/>
  <c r="U360"/>
  <c r="V360"/>
  <c r="W360"/>
  <c r="P361"/>
  <c r="Q361"/>
  <c r="S361" s="1"/>
  <c r="R361"/>
  <c r="T361" s="1"/>
  <c r="U361"/>
  <c r="V361"/>
  <c r="W361"/>
  <c r="P362"/>
  <c r="Q362"/>
  <c r="S362" s="1"/>
  <c r="R362"/>
  <c r="T362" s="1"/>
  <c r="U362"/>
  <c r="V362"/>
  <c r="W362"/>
  <c r="P363"/>
  <c r="R363" s="1"/>
  <c r="T363" s="1"/>
  <c r="Q363"/>
  <c r="S363" s="1"/>
  <c r="U363"/>
  <c r="V363"/>
  <c r="W363"/>
  <c r="P364"/>
  <c r="R364" s="1"/>
  <c r="T364" s="1"/>
  <c r="Q364"/>
  <c r="S364" s="1"/>
  <c r="U364"/>
  <c r="V364"/>
  <c r="W364"/>
  <c r="P365"/>
  <c r="Q365"/>
  <c r="S365" s="1"/>
  <c r="R365"/>
  <c r="T365" s="1"/>
  <c r="U365"/>
  <c r="V365"/>
  <c r="W365"/>
  <c r="P366"/>
  <c r="Q366"/>
  <c r="S366" s="1"/>
  <c r="R366"/>
  <c r="T366" s="1"/>
  <c r="U366"/>
  <c r="V366"/>
  <c r="W366"/>
  <c r="P367"/>
  <c r="R367" s="1"/>
  <c r="T367" s="1"/>
  <c r="Q367"/>
  <c r="S367" s="1"/>
  <c r="U367"/>
  <c r="V367"/>
  <c r="W367"/>
  <c r="P368"/>
  <c r="R368" s="1"/>
  <c r="T368" s="1"/>
  <c r="Q368"/>
  <c r="S368" s="1"/>
  <c r="U368"/>
  <c r="V368"/>
  <c r="W368"/>
  <c r="P369"/>
  <c r="Q369"/>
  <c r="S369" s="1"/>
  <c r="R369"/>
  <c r="T369" s="1"/>
  <c r="U369"/>
  <c r="V369"/>
  <c r="W369"/>
  <c r="P370"/>
  <c r="Q370"/>
  <c r="S370" s="1"/>
  <c r="R370"/>
  <c r="T370" s="1"/>
  <c r="U370"/>
  <c r="V370"/>
  <c r="W370"/>
  <c r="P371"/>
  <c r="R371" s="1"/>
  <c r="T371" s="1"/>
  <c r="Q371"/>
  <c r="S371" s="1"/>
  <c r="U371"/>
  <c r="V371"/>
  <c r="W371"/>
  <c r="P372"/>
  <c r="Q372"/>
  <c r="S372" s="1"/>
  <c r="R372"/>
  <c r="T372" s="1"/>
  <c r="U372"/>
  <c r="V372"/>
  <c r="W372"/>
  <c r="P373"/>
  <c r="Q373"/>
  <c r="S373" s="1"/>
  <c r="R373"/>
  <c r="T373" s="1"/>
  <c r="U373"/>
  <c r="V373"/>
  <c r="W373"/>
  <c r="P374"/>
  <c r="R374" s="1"/>
  <c r="T374" s="1"/>
  <c r="Q374"/>
  <c r="S374" s="1"/>
  <c r="U374"/>
  <c r="V374"/>
  <c r="W374"/>
  <c r="P375"/>
  <c r="R375" s="1"/>
  <c r="T375" s="1"/>
  <c r="Q375"/>
  <c r="S375" s="1"/>
  <c r="U375"/>
  <c r="V375"/>
  <c r="W375"/>
  <c r="P376"/>
  <c r="Q376"/>
  <c r="S376" s="1"/>
  <c r="R376"/>
  <c r="T376" s="1"/>
  <c r="U376"/>
  <c r="V376"/>
  <c r="W376"/>
  <c r="P377"/>
  <c r="Q377"/>
  <c r="S377" s="1"/>
  <c r="R377"/>
  <c r="T377" s="1"/>
  <c r="U377"/>
  <c r="V377"/>
  <c r="W377"/>
  <c r="P378"/>
  <c r="R378" s="1"/>
  <c r="T378" s="1"/>
  <c r="Q378"/>
  <c r="S378" s="1"/>
  <c r="U378"/>
  <c r="V378"/>
  <c r="W378"/>
  <c r="P379"/>
  <c r="R379" s="1"/>
  <c r="T379" s="1"/>
  <c r="Q379"/>
  <c r="S379" s="1"/>
  <c r="U379"/>
  <c r="V379"/>
  <c r="W379"/>
  <c r="P380"/>
  <c r="R380" s="1"/>
  <c r="T380" s="1"/>
  <c r="Q380"/>
  <c r="S380" s="1"/>
  <c r="U380"/>
  <c r="V380"/>
  <c r="W380"/>
  <c r="P381"/>
  <c r="Q381"/>
  <c r="S381" s="1"/>
  <c r="R381"/>
  <c r="T381" s="1"/>
  <c r="U381"/>
  <c r="V381"/>
  <c r="W381"/>
  <c r="P382"/>
  <c r="Q382"/>
  <c r="S382" s="1"/>
  <c r="R382"/>
  <c r="T382" s="1"/>
  <c r="U382"/>
  <c r="V382"/>
  <c r="W382"/>
  <c r="P383"/>
  <c r="Q383"/>
  <c r="S383" s="1"/>
  <c r="R383"/>
  <c r="T383" s="1"/>
  <c r="U383"/>
  <c r="V383"/>
  <c r="W383"/>
  <c r="P384"/>
  <c r="R384" s="1"/>
  <c r="T384" s="1"/>
  <c r="Q384"/>
  <c r="S384" s="1"/>
  <c r="U384"/>
  <c r="V384"/>
  <c r="W384"/>
  <c r="P385"/>
  <c r="Q385"/>
  <c r="S385" s="1"/>
  <c r="R385"/>
  <c r="T385" s="1"/>
  <c r="U385"/>
  <c r="V385"/>
  <c r="W385"/>
  <c r="P386"/>
  <c r="Q386"/>
  <c r="S386" s="1"/>
  <c r="R386"/>
  <c r="T386" s="1"/>
  <c r="U386"/>
  <c r="V386"/>
  <c r="W386"/>
  <c r="P387"/>
  <c r="Q387"/>
  <c r="S387" s="1"/>
  <c r="R387"/>
  <c r="T387" s="1"/>
  <c r="U387"/>
  <c r="V387"/>
  <c r="W387"/>
  <c r="P388"/>
  <c r="R388" s="1"/>
  <c r="T388" s="1"/>
  <c r="Q388"/>
  <c r="S388" s="1"/>
  <c r="U388"/>
  <c r="V388"/>
  <c r="W388"/>
  <c r="P389"/>
  <c r="Q389"/>
  <c r="S389" s="1"/>
  <c r="R389"/>
  <c r="T389" s="1"/>
  <c r="U389"/>
  <c r="V389"/>
  <c r="W389"/>
  <c r="P390"/>
  <c r="Q390"/>
  <c r="S390" s="1"/>
  <c r="U390" s="1"/>
  <c r="R390"/>
  <c r="T390"/>
  <c r="V390"/>
  <c r="W390"/>
  <c r="P391"/>
  <c r="R391" s="1"/>
  <c r="T391" s="1"/>
  <c r="Q391"/>
  <c r="S391" s="1"/>
  <c r="U391"/>
  <c r="V391"/>
  <c r="W391"/>
  <c r="P392"/>
  <c r="Q392"/>
  <c r="S392" s="1"/>
  <c r="R392"/>
  <c r="T392" s="1"/>
  <c r="U392"/>
  <c r="V392"/>
  <c r="W392"/>
  <c r="P393"/>
  <c r="Q393"/>
  <c r="S393" s="1"/>
  <c r="R393"/>
  <c r="T393" s="1"/>
  <c r="U393"/>
  <c r="V393"/>
  <c r="W393"/>
  <c r="P394"/>
  <c r="R394" s="1"/>
  <c r="T394" s="1"/>
  <c r="Q394"/>
  <c r="S394" s="1"/>
  <c r="U394"/>
  <c r="V394"/>
  <c r="W394"/>
  <c r="P395"/>
  <c r="R395" s="1"/>
  <c r="T395" s="1"/>
  <c r="Q395"/>
  <c r="S395" s="1"/>
  <c r="U395"/>
  <c r="V395"/>
  <c r="W395"/>
  <c r="P396"/>
  <c r="R396" s="1"/>
  <c r="T396" s="1"/>
  <c r="Q396"/>
  <c r="S396" s="1"/>
  <c r="U396"/>
  <c r="V396"/>
  <c r="W396"/>
  <c r="P397"/>
  <c r="Q397"/>
  <c r="S397" s="1"/>
  <c r="R397"/>
  <c r="T397" s="1"/>
  <c r="U397"/>
  <c r="V397"/>
  <c r="W397"/>
  <c r="P398"/>
  <c r="Q398"/>
  <c r="S398" s="1"/>
  <c r="R398"/>
  <c r="T398" s="1"/>
  <c r="U398"/>
  <c r="V398"/>
  <c r="W398"/>
  <c r="P399"/>
  <c r="R399" s="1"/>
  <c r="T399" s="1"/>
  <c r="Q399"/>
  <c r="S399" s="1"/>
  <c r="U399"/>
  <c r="V399"/>
  <c r="W399"/>
  <c r="P400"/>
  <c r="R400" s="1"/>
  <c r="T400" s="1"/>
  <c r="Q400"/>
  <c r="S400" s="1"/>
  <c r="U400"/>
  <c r="V400"/>
  <c r="W400"/>
  <c r="P401"/>
  <c r="Q401"/>
  <c r="S401" s="1"/>
  <c r="R401"/>
  <c r="T401" s="1"/>
  <c r="U401"/>
  <c r="V401"/>
  <c r="W401"/>
  <c r="P402"/>
  <c r="Q402"/>
  <c r="S402" s="1"/>
  <c r="R402"/>
  <c r="T402" s="1"/>
  <c r="U402"/>
  <c r="V402"/>
  <c r="W402"/>
  <c r="P403"/>
  <c r="R403" s="1"/>
  <c r="T403" s="1"/>
  <c r="Q403"/>
  <c r="S403" s="1"/>
  <c r="U403"/>
  <c r="V403"/>
  <c r="W403"/>
  <c r="P404"/>
  <c r="R404" s="1"/>
  <c r="T404" s="1"/>
  <c r="Q404"/>
  <c r="S404" s="1"/>
  <c r="U404"/>
  <c r="V404"/>
  <c r="W404"/>
  <c r="P405"/>
  <c r="Q405"/>
  <c r="S405" s="1"/>
  <c r="R405"/>
  <c r="T405" s="1"/>
  <c r="U405"/>
  <c r="V405"/>
  <c r="W405"/>
  <c r="P406"/>
  <c r="Q406"/>
  <c r="S406" s="1"/>
  <c r="R406"/>
  <c r="T406" s="1"/>
  <c r="U406"/>
  <c r="V406"/>
  <c r="W406"/>
  <c r="P407"/>
  <c r="Q407"/>
  <c r="S407" s="1"/>
  <c r="U407" s="1"/>
  <c r="R407"/>
  <c r="T407"/>
  <c r="V407"/>
  <c r="W407"/>
  <c r="P408"/>
  <c r="R408" s="1"/>
  <c r="Q408"/>
  <c r="S408" s="1"/>
  <c r="T408"/>
  <c r="U408"/>
  <c r="V408"/>
  <c r="W408"/>
  <c r="P409"/>
  <c r="Q409"/>
  <c r="S409" s="1"/>
  <c r="U409" s="1"/>
  <c r="R409"/>
  <c r="T409"/>
  <c r="V409"/>
  <c r="W409"/>
  <c r="P410"/>
  <c r="Q410"/>
  <c r="S410" s="1"/>
  <c r="U410" s="1"/>
  <c r="R410"/>
  <c r="T410"/>
  <c r="V410"/>
  <c r="W410"/>
  <c r="P411"/>
  <c r="Q411"/>
  <c r="S411" s="1"/>
  <c r="U411" s="1"/>
  <c r="R411"/>
  <c r="T411"/>
  <c r="V411"/>
  <c r="W411"/>
  <c r="P412"/>
  <c r="R412" s="1"/>
  <c r="Q412"/>
  <c r="S412" s="1"/>
  <c r="T412"/>
  <c r="U412"/>
  <c r="V412"/>
  <c r="W412"/>
  <c r="P413"/>
  <c r="Q413"/>
  <c r="S413" s="1"/>
  <c r="R413"/>
  <c r="T413" s="1"/>
  <c r="U413"/>
  <c r="V413"/>
  <c r="W413"/>
  <c r="P414"/>
  <c r="Q414"/>
  <c r="S414" s="1"/>
  <c r="R414"/>
  <c r="T414" s="1"/>
  <c r="U414"/>
  <c r="V414"/>
  <c r="W414"/>
  <c r="P415"/>
  <c r="Q415"/>
  <c r="S415" s="1"/>
  <c r="U415" s="1"/>
  <c r="R415"/>
  <c r="T415"/>
  <c r="V415"/>
  <c r="W415"/>
  <c r="P416"/>
  <c r="Q416"/>
  <c r="S416" s="1"/>
  <c r="U416" s="1"/>
  <c r="R416"/>
  <c r="T416"/>
  <c r="V416"/>
  <c r="W416"/>
  <c r="P417"/>
  <c r="Q417"/>
  <c r="S417" s="1"/>
  <c r="U417" s="1"/>
  <c r="R417"/>
  <c r="T417"/>
  <c r="V417"/>
  <c r="W417"/>
  <c r="P418"/>
  <c r="Q418"/>
  <c r="S418" s="1"/>
  <c r="R418"/>
  <c r="T418" s="1"/>
  <c r="U418"/>
  <c r="V418"/>
  <c r="W418"/>
  <c r="P419"/>
  <c r="R419" s="1"/>
  <c r="Q419"/>
  <c r="S419" s="1"/>
  <c r="U419" s="1"/>
  <c r="T419"/>
  <c r="V419"/>
  <c r="W419"/>
  <c r="P420"/>
  <c r="Q420"/>
  <c r="S420" s="1"/>
  <c r="U420" s="1"/>
  <c r="R420"/>
  <c r="T420"/>
  <c r="V420"/>
  <c r="W420"/>
  <c r="P421"/>
  <c r="Q421"/>
  <c r="S421" s="1"/>
  <c r="R421"/>
  <c r="T421" s="1"/>
  <c r="U421"/>
  <c r="V421"/>
  <c r="W421"/>
  <c r="P422"/>
  <c r="Q422"/>
  <c r="S422" s="1"/>
  <c r="R422"/>
  <c r="T422" s="1"/>
  <c r="U422"/>
  <c r="V422"/>
  <c r="W422"/>
  <c r="P423"/>
  <c r="R423" s="1"/>
  <c r="T423" s="1"/>
  <c r="Q423"/>
  <c r="S423" s="1"/>
  <c r="U423"/>
  <c r="V423"/>
  <c r="W423"/>
  <c r="P424"/>
  <c r="Q424"/>
  <c r="S424" s="1"/>
  <c r="R424"/>
  <c r="T424" s="1"/>
  <c r="U424"/>
  <c r="V424"/>
  <c r="W424"/>
  <c r="P425"/>
  <c r="Q425"/>
  <c r="S425" s="1"/>
  <c r="U425" s="1"/>
  <c r="R425"/>
  <c r="T425"/>
  <c r="V425"/>
  <c r="W425"/>
  <c r="P426"/>
  <c r="Q426"/>
  <c r="S426" s="1"/>
  <c r="R426"/>
  <c r="T426"/>
  <c r="U426"/>
  <c r="V426"/>
  <c r="W426"/>
  <c r="P427"/>
  <c r="Q427"/>
  <c r="S427" s="1"/>
  <c r="U427" s="1"/>
  <c r="R427"/>
  <c r="T427"/>
  <c r="V427"/>
  <c r="W427"/>
  <c r="P428"/>
  <c r="R428" s="1"/>
  <c r="T428" s="1"/>
  <c r="Q428"/>
  <c r="S428" s="1"/>
  <c r="U428"/>
  <c r="V428"/>
  <c r="W428"/>
  <c r="P429"/>
  <c r="R429" s="1"/>
  <c r="Q429"/>
  <c r="S429" s="1"/>
  <c r="U429" s="1"/>
  <c r="T429"/>
  <c r="V429"/>
  <c r="W429"/>
  <c r="P430"/>
  <c r="Q430"/>
  <c r="S430" s="1"/>
  <c r="U430" s="1"/>
  <c r="R430"/>
  <c r="T430"/>
  <c r="V430"/>
  <c r="W430"/>
  <c r="P431"/>
  <c r="Q431"/>
  <c r="S431" s="1"/>
  <c r="U431" s="1"/>
  <c r="R431"/>
  <c r="T431"/>
  <c r="V431"/>
  <c r="W431"/>
  <c r="P432"/>
  <c r="Q432"/>
  <c r="S432" s="1"/>
  <c r="U432" s="1"/>
  <c r="R432"/>
  <c r="T432"/>
  <c r="V432"/>
  <c r="W432"/>
  <c r="P433"/>
  <c r="R433" s="1"/>
  <c r="Q433"/>
  <c r="S433" s="1"/>
  <c r="U433" s="1"/>
  <c r="T433"/>
  <c r="V433"/>
  <c r="W433"/>
  <c r="P434"/>
  <c r="R434" s="1"/>
  <c r="Q434"/>
  <c r="S434" s="1"/>
  <c r="T434"/>
  <c r="U434"/>
  <c r="V434"/>
  <c r="W434"/>
  <c r="P435"/>
  <c r="Q435"/>
  <c r="S435" s="1"/>
  <c r="U435" s="1"/>
  <c r="R435"/>
  <c r="T435"/>
  <c r="V435"/>
  <c r="W435"/>
  <c r="P436"/>
  <c r="Q436"/>
  <c r="S436" s="1"/>
  <c r="U436" s="1"/>
  <c r="R436"/>
  <c r="T436"/>
  <c r="V436"/>
  <c r="W436"/>
  <c r="P437"/>
  <c r="R437" s="1"/>
  <c r="Q437"/>
  <c r="S437" s="1"/>
  <c r="U437" s="1"/>
  <c r="T437"/>
  <c r="V437"/>
  <c r="W437"/>
  <c r="P438"/>
  <c r="R438" s="1"/>
  <c r="Q438"/>
  <c r="S438" s="1"/>
  <c r="T438"/>
  <c r="U438"/>
  <c r="V438"/>
  <c r="W438"/>
  <c r="P439"/>
  <c r="Q439"/>
  <c r="S439" s="1"/>
  <c r="U439" s="1"/>
  <c r="R439"/>
  <c r="T439"/>
  <c r="V439"/>
  <c r="W439"/>
  <c r="P440"/>
  <c r="Q440"/>
  <c r="S440" s="1"/>
  <c r="U440" s="1"/>
  <c r="R440"/>
  <c r="T440"/>
  <c r="V440"/>
  <c r="W440"/>
  <c r="P441"/>
  <c r="R441" s="1"/>
  <c r="Q441"/>
  <c r="S441" s="1"/>
  <c r="U441" s="1"/>
  <c r="T441"/>
  <c r="V441"/>
  <c r="W441"/>
  <c r="P442"/>
  <c r="R442" s="1"/>
  <c r="T442" s="1"/>
  <c r="Q442"/>
  <c r="S442" s="1"/>
  <c r="U442"/>
  <c r="V442"/>
  <c r="W442"/>
  <c r="P443"/>
  <c r="Q443"/>
  <c r="S443" s="1"/>
  <c r="U443" s="1"/>
  <c r="R443"/>
  <c r="T443"/>
  <c r="V443"/>
  <c r="W443"/>
  <c r="P444"/>
  <c r="Q444"/>
  <c r="S444" s="1"/>
  <c r="U444" s="1"/>
  <c r="R444"/>
  <c r="T444"/>
  <c r="V444"/>
  <c r="W444"/>
  <c r="P445"/>
  <c r="R445" s="1"/>
  <c r="Q445"/>
  <c r="S445" s="1"/>
  <c r="U445" s="1"/>
  <c r="T445"/>
  <c r="V445"/>
  <c r="W445"/>
  <c r="P446"/>
  <c r="R446" s="1"/>
  <c r="T446" s="1"/>
  <c r="Q446"/>
  <c r="S446" s="1"/>
  <c r="U446"/>
  <c r="V446"/>
  <c r="W446"/>
  <c r="P447"/>
  <c r="Q447"/>
  <c r="S447" s="1"/>
  <c r="U447" s="1"/>
  <c r="R447"/>
  <c r="T447"/>
  <c r="V447"/>
  <c r="W447"/>
  <c r="P448"/>
  <c r="Q448"/>
  <c r="S448" s="1"/>
  <c r="U448" s="1"/>
  <c r="R448"/>
  <c r="T448"/>
  <c r="V448"/>
  <c r="W448"/>
  <c r="P449"/>
  <c r="R449" s="1"/>
  <c r="T449" s="1"/>
  <c r="Q449"/>
  <c r="S449" s="1"/>
  <c r="U449"/>
  <c r="V449"/>
  <c r="W449"/>
  <c r="P450"/>
  <c r="R450" s="1"/>
  <c r="T450" s="1"/>
  <c r="Q450"/>
  <c r="S450" s="1"/>
  <c r="U450"/>
  <c r="V450"/>
  <c r="W450"/>
  <c r="P451"/>
  <c r="Q451"/>
  <c r="S451" s="1"/>
  <c r="U451" s="1"/>
  <c r="R451"/>
  <c r="T451"/>
  <c r="V451"/>
  <c r="W451"/>
  <c r="P452"/>
  <c r="Q452"/>
  <c r="S452" s="1"/>
  <c r="R452"/>
  <c r="T452" s="1"/>
  <c r="U452"/>
  <c r="V452"/>
  <c r="W452"/>
  <c r="P453"/>
  <c r="R453" s="1"/>
  <c r="Q453"/>
  <c r="S453" s="1"/>
  <c r="U453" s="1"/>
  <c r="T453"/>
  <c r="V453"/>
  <c r="W453"/>
  <c r="P454"/>
  <c r="R454" s="1"/>
  <c r="T454" s="1"/>
  <c r="Q454"/>
  <c r="S454" s="1"/>
  <c r="U454"/>
  <c r="V454"/>
  <c r="W454"/>
  <c r="P455"/>
  <c r="Q455"/>
  <c r="S455" s="1"/>
  <c r="U455" s="1"/>
  <c r="R455"/>
  <c r="T455"/>
  <c r="V455"/>
  <c r="W455"/>
  <c r="P456"/>
  <c r="Q456"/>
  <c r="S456" s="1"/>
  <c r="U456" s="1"/>
  <c r="R456"/>
  <c r="T456"/>
  <c r="V456"/>
  <c r="W456"/>
  <c r="P457"/>
  <c r="R457" s="1"/>
  <c r="Q457"/>
  <c r="S457" s="1"/>
  <c r="U457" s="1"/>
  <c r="T457"/>
  <c r="V457"/>
  <c r="W457"/>
  <c r="P458"/>
  <c r="R458" s="1"/>
  <c r="Q458"/>
  <c r="S458" s="1"/>
  <c r="T458"/>
  <c r="U458"/>
  <c r="V458"/>
  <c r="W458"/>
  <c r="P459"/>
  <c r="Q459"/>
  <c r="S459" s="1"/>
  <c r="U459" s="1"/>
  <c r="R459"/>
  <c r="T459"/>
  <c r="V459"/>
  <c r="W459"/>
  <c r="P460"/>
  <c r="Q460"/>
  <c r="S460" s="1"/>
  <c r="U460" s="1"/>
  <c r="R460"/>
  <c r="T460"/>
  <c r="V460"/>
  <c r="W460"/>
  <c r="P461"/>
  <c r="R461" s="1"/>
  <c r="T461" s="1"/>
  <c r="Q461"/>
  <c r="S461" s="1"/>
  <c r="U461"/>
  <c r="V461"/>
  <c r="W461"/>
  <c r="P463"/>
  <c r="R463" s="1"/>
  <c r="Q463"/>
  <c r="S463" s="1"/>
  <c r="T463"/>
  <c r="U463"/>
  <c r="V463"/>
  <c r="W463"/>
  <c r="P464"/>
  <c r="Q464"/>
  <c r="S464" s="1"/>
  <c r="U464" s="1"/>
  <c r="R464"/>
  <c r="T464"/>
  <c r="V464"/>
  <c r="W464"/>
  <c r="P465"/>
  <c r="Q465"/>
  <c r="S465" s="1"/>
  <c r="U465" s="1"/>
  <c r="R465"/>
  <c r="T465"/>
  <c r="V465"/>
  <c r="W465"/>
  <c r="P466"/>
  <c r="R466" s="1"/>
  <c r="Q466"/>
  <c r="S466" s="1"/>
  <c r="U466" s="1"/>
  <c r="T466"/>
  <c r="V466"/>
  <c r="W466"/>
  <c r="P467"/>
  <c r="R467" s="1"/>
  <c r="Q467"/>
  <c r="S467" s="1"/>
  <c r="T467"/>
  <c r="U467"/>
  <c r="V467"/>
  <c r="W467"/>
  <c r="P468"/>
  <c r="Q468"/>
  <c r="S468" s="1"/>
  <c r="U468" s="1"/>
  <c r="R468"/>
  <c r="T468"/>
  <c r="V468"/>
  <c r="W468"/>
  <c r="P469"/>
  <c r="Q469"/>
  <c r="S469" s="1"/>
  <c r="R469"/>
  <c r="T469" s="1"/>
  <c r="U469"/>
  <c r="V469"/>
  <c r="W469"/>
  <c r="P470"/>
  <c r="R470" s="1"/>
  <c r="Q470"/>
  <c r="S470" s="1"/>
  <c r="U470" s="1"/>
  <c r="T470"/>
  <c r="V470"/>
  <c r="W470"/>
  <c r="P471"/>
  <c r="R471" s="1"/>
  <c r="Q471"/>
  <c r="S471" s="1"/>
  <c r="T471"/>
  <c r="U471"/>
  <c r="V471"/>
  <c r="W471"/>
  <c r="P472"/>
  <c r="Q472"/>
  <c r="S472" s="1"/>
  <c r="U472" s="1"/>
  <c r="R472"/>
  <c r="T472"/>
  <c r="V472"/>
  <c r="W472"/>
  <c r="P473"/>
  <c r="Q473"/>
  <c r="S473" s="1"/>
  <c r="U473" s="1"/>
  <c r="R473"/>
  <c r="T473"/>
  <c r="V473"/>
  <c r="W473"/>
  <c r="P474"/>
  <c r="R474" s="1"/>
  <c r="Q474"/>
  <c r="S474" s="1"/>
  <c r="U474" s="1"/>
  <c r="T474"/>
  <c r="V474"/>
  <c r="W474"/>
  <c r="P475"/>
  <c r="R475" s="1"/>
  <c r="Q475"/>
  <c r="S475" s="1"/>
  <c r="T475"/>
  <c r="U475"/>
  <c r="V475"/>
  <c r="W475"/>
  <c r="P476"/>
  <c r="Q476"/>
  <c r="S476" s="1"/>
  <c r="U476" s="1"/>
  <c r="R476"/>
  <c r="T476"/>
  <c r="V476"/>
  <c r="W476"/>
  <c r="P477"/>
  <c r="Q477"/>
  <c r="S477" s="1"/>
  <c r="U477" s="1"/>
  <c r="R477"/>
  <c r="T477"/>
  <c r="V477"/>
  <c r="W477"/>
  <c r="P478"/>
  <c r="R478" s="1"/>
  <c r="Q478"/>
  <c r="S478" s="1"/>
  <c r="U478" s="1"/>
  <c r="T478"/>
  <c r="V478"/>
  <c r="W478"/>
  <c r="P479"/>
  <c r="R479" s="1"/>
  <c r="Q479"/>
  <c r="S479" s="1"/>
  <c r="T479"/>
  <c r="U479"/>
  <c r="V479"/>
  <c r="W479"/>
  <c r="P480"/>
  <c r="Q480"/>
  <c r="S480" s="1"/>
  <c r="U480" s="1"/>
  <c r="R480"/>
  <c r="T480"/>
  <c r="V480"/>
  <c r="W480"/>
  <c r="P481"/>
  <c r="Q481"/>
  <c r="S481" s="1"/>
  <c r="U481" s="1"/>
  <c r="R481"/>
  <c r="T481"/>
  <c r="V481"/>
  <c r="W481"/>
  <c r="P482"/>
  <c r="R482" s="1"/>
  <c r="T482" s="1"/>
  <c r="Q482"/>
  <c r="S482" s="1"/>
  <c r="U482"/>
  <c r="V482"/>
  <c r="W482"/>
  <c r="P483"/>
  <c r="R483" s="1"/>
  <c r="Q483"/>
  <c r="S483" s="1"/>
  <c r="T483"/>
  <c r="U483"/>
  <c r="V483"/>
  <c r="W483"/>
  <c r="P484"/>
  <c r="Q484"/>
  <c r="S484" s="1"/>
  <c r="U484" s="1"/>
  <c r="R484"/>
  <c r="T484"/>
  <c r="V484"/>
  <c r="W484"/>
  <c r="P485"/>
  <c r="Q485"/>
  <c r="S485" s="1"/>
  <c r="U485" s="1"/>
  <c r="R485"/>
  <c r="T485"/>
  <c r="V485"/>
  <c r="W485"/>
  <c r="P486"/>
  <c r="R486" s="1"/>
  <c r="Q486"/>
  <c r="S486" s="1"/>
  <c r="U486" s="1"/>
  <c r="T486"/>
  <c r="V486"/>
  <c r="W486"/>
  <c r="P487"/>
  <c r="Q487"/>
  <c r="S487" s="1"/>
  <c r="U487" s="1"/>
  <c r="R487"/>
  <c r="T487"/>
  <c r="V487"/>
  <c r="W487"/>
  <c r="P488"/>
  <c r="Q488"/>
  <c r="S488" s="1"/>
  <c r="U488" s="1"/>
  <c r="R488"/>
  <c r="T488"/>
  <c r="V488"/>
  <c r="W488"/>
  <c r="P489"/>
  <c r="Q489"/>
  <c r="S489" s="1"/>
  <c r="R489"/>
  <c r="T489" s="1"/>
  <c r="U489"/>
  <c r="V489"/>
  <c r="W489"/>
  <c r="P490"/>
  <c r="R490" s="1"/>
  <c r="T490" s="1"/>
  <c r="Q490"/>
  <c r="S490" s="1"/>
  <c r="U490"/>
  <c r="V490"/>
  <c r="W490"/>
  <c r="P491"/>
  <c r="Q491"/>
  <c r="S491" s="1"/>
  <c r="U491" s="1"/>
  <c r="R491"/>
  <c r="T491"/>
  <c r="V491"/>
  <c r="W491"/>
  <c r="P492"/>
  <c r="Q492"/>
  <c r="S492" s="1"/>
  <c r="U492" s="1"/>
  <c r="R492"/>
  <c r="T492"/>
  <c r="V492"/>
  <c r="W492"/>
  <c r="P493"/>
  <c r="Q493"/>
  <c r="S493" s="1"/>
  <c r="U493" s="1"/>
  <c r="R493"/>
  <c r="T493"/>
  <c r="V493"/>
  <c r="W493"/>
  <c r="P494"/>
  <c r="R494" s="1"/>
  <c r="Q494"/>
  <c r="S494" s="1"/>
  <c r="U494" s="1"/>
  <c r="T494"/>
  <c r="V494"/>
  <c r="W494"/>
  <c r="P495"/>
  <c r="Q495"/>
  <c r="S495" s="1"/>
  <c r="U495" s="1"/>
  <c r="R495"/>
  <c r="T495"/>
  <c r="V495"/>
  <c r="W495"/>
  <c r="P496"/>
  <c r="Q496"/>
  <c r="S496" s="1"/>
  <c r="U496" s="1"/>
  <c r="R496"/>
  <c r="T496"/>
  <c r="V496"/>
  <c r="W496"/>
  <c r="P497"/>
  <c r="Q497"/>
  <c r="S497" s="1"/>
  <c r="U497" s="1"/>
  <c r="R497"/>
  <c r="T497"/>
  <c r="V497"/>
  <c r="W497"/>
  <c r="P498"/>
  <c r="R498" s="1"/>
  <c r="Q498"/>
  <c r="S498" s="1"/>
  <c r="U498" s="1"/>
  <c r="T498"/>
  <c r="V498"/>
  <c r="W498"/>
  <c r="P499"/>
  <c r="Q499"/>
  <c r="S499" s="1"/>
  <c r="R499"/>
  <c r="T499" s="1"/>
  <c r="U499"/>
  <c r="V499"/>
  <c r="W499"/>
  <c r="P500"/>
  <c r="Q500"/>
  <c r="S500" s="1"/>
  <c r="R500"/>
  <c r="T500" s="1"/>
  <c r="U500"/>
  <c r="V500"/>
  <c r="W500"/>
  <c r="P501"/>
  <c r="Q501"/>
  <c r="S501" s="1"/>
  <c r="R501"/>
  <c r="T501" s="1"/>
  <c r="U501"/>
  <c r="V501"/>
  <c r="W501"/>
  <c r="P502"/>
  <c r="R502" s="1"/>
  <c r="T502" s="1"/>
  <c r="Q502"/>
  <c r="S502" s="1"/>
  <c r="U502"/>
  <c r="V502"/>
  <c r="W502"/>
  <c r="P503"/>
  <c r="Q503"/>
  <c r="S503" s="1"/>
  <c r="U503" s="1"/>
  <c r="R503"/>
  <c r="T503"/>
  <c r="V503"/>
  <c r="W503"/>
  <c r="P504"/>
  <c r="Q504"/>
  <c r="S504" s="1"/>
  <c r="R504"/>
  <c r="T504" s="1"/>
  <c r="U504"/>
  <c r="V504"/>
  <c r="W504"/>
  <c r="P505"/>
  <c r="Q505"/>
  <c r="S505" s="1"/>
  <c r="R505"/>
  <c r="T505" s="1"/>
  <c r="U505"/>
  <c r="V505"/>
  <c r="W505"/>
  <c r="P506"/>
  <c r="R506" s="1"/>
  <c r="T506" s="1"/>
  <c r="Q506"/>
  <c r="S506" s="1"/>
  <c r="U506"/>
  <c r="V506"/>
  <c r="W506"/>
  <c r="P507"/>
  <c r="Q507"/>
  <c r="S507" s="1"/>
  <c r="R507"/>
  <c r="T507" s="1"/>
  <c r="U507"/>
  <c r="V507"/>
  <c r="W507"/>
  <c r="P508"/>
  <c r="Q508"/>
  <c r="S508" s="1"/>
  <c r="R508"/>
  <c r="T508" s="1"/>
  <c r="U508"/>
  <c r="V508"/>
  <c r="W508"/>
  <c r="P509"/>
  <c r="Q509"/>
  <c r="S509" s="1"/>
  <c r="U509" s="1"/>
  <c r="R509"/>
  <c r="T509"/>
  <c r="V509"/>
  <c r="W509"/>
  <c r="P510"/>
  <c r="R510" s="1"/>
  <c r="T510" s="1"/>
  <c r="Q510"/>
  <c r="S510" s="1"/>
  <c r="U510"/>
  <c r="V510"/>
  <c r="W510"/>
  <c r="P511"/>
  <c r="Q511"/>
  <c r="S511" s="1"/>
  <c r="R511"/>
  <c r="T511" s="1"/>
  <c r="U511"/>
  <c r="V511"/>
  <c r="W511"/>
  <c r="P512"/>
  <c r="Q512"/>
  <c r="S512" s="1"/>
  <c r="R512"/>
  <c r="T512" s="1"/>
  <c r="U512"/>
  <c r="V512"/>
  <c r="W512"/>
  <c r="P513"/>
  <c r="Q513"/>
  <c r="S513" s="1"/>
  <c r="R513"/>
  <c r="T513" s="1"/>
  <c r="U513"/>
  <c r="V513"/>
  <c r="W513"/>
  <c r="P514"/>
  <c r="R514" s="1"/>
  <c r="Q514"/>
  <c r="S514" s="1"/>
  <c r="U514" s="1"/>
  <c r="T514"/>
  <c r="V514"/>
  <c r="W514"/>
  <c r="P515"/>
  <c r="Q515"/>
  <c r="S515" s="1"/>
  <c r="U515" s="1"/>
  <c r="R515"/>
  <c r="T515"/>
  <c r="V515"/>
  <c r="W515"/>
  <c r="P516"/>
  <c r="Q516"/>
  <c r="S516" s="1"/>
  <c r="R516"/>
  <c r="T516" s="1"/>
  <c r="U516"/>
  <c r="V516"/>
  <c r="W516"/>
  <c r="P517"/>
  <c r="R517" s="1"/>
  <c r="T517" s="1"/>
  <c r="Q517"/>
  <c r="S517" s="1"/>
  <c r="U517"/>
  <c r="V517"/>
  <c r="W517"/>
  <c r="P518"/>
  <c r="R518" s="1"/>
  <c r="T518" s="1"/>
  <c r="Q518"/>
  <c r="S518" s="1"/>
  <c r="U518"/>
  <c r="V518"/>
  <c r="W518"/>
  <c r="P519"/>
  <c r="R519" s="1"/>
  <c r="T519" s="1"/>
  <c r="Q519"/>
  <c r="S519" s="1"/>
  <c r="U519"/>
  <c r="V519"/>
  <c r="W519"/>
  <c r="P520"/>
  <c r="R520" s="1"/>
  <c r="T520" s="1"/>
  <c r="Q520"/>
  <c r="S520" s="1"/>
  <c r="U520"/>
  <c r="V520"/>
  <c r="W520"/>
  <c r="P521"/>
  <c r="R521" s="1"/>
  <c r="T521" s="1"/>
  <c r="Q521"/>
  <c r="S521" s="1"/>
  <c r="U521"/>
  <c r="V521"/>
  <c r="W521"/>
  <c r="P522"/>
  <c r="R522" s="1"/>
  <c r="T522" s="1"/>
  <c r="Q522"/>
  <c r="S522" s="1"/>
  <c r="U522"/>
  <c r="V522"/>
  <c r="W522"/>
  <c r="P523"/>
  <c r="R523" s="1"/>
  <c r="T523" s="1"/>
  <c r="Q523"/>
  <c r="S523" s="1"/>
  <c r="U523"/>
  <c r="V523"/>
  <c r="W523"/>
  <c r="P524"/>
  <c r="R524" s="1"/>
  <c r="T524" s="1"/>
  <c r="Q524"/>
  <c r="S524" s="1"/>
  <c r="U524"/>
  <c r="V524"/>
  <c r="W524"/>
  <c r="P525"/>
  <c r="R525" s="1"/>
  <c r="T525" s="1"/>
  <c r="Q525"/>
  <c r="S525" s="1"/>
  <c r="U525"/>
  <c r="V525"/>
  <c r="W525"/>
  <c r="P526"/>
  <c r="R526" s="1"/>
  <c r="T526" s="1"/>
  <c r="Q526"/>
  <c r="S526" s="1"/>
  <c r="U526"/>
  <c r="V526"/>
  <c r="W526"/>
  <c r="P527"/>
  <c r="Q527"/>
  <c r="S527" s="1"/>
  <c r="R527"/>
  <c r="T527" s="1"/>
  <c r="U527"/>
  <c r="V527"/>
  <c r="W527"/>
  <c r="P528"/>
  <c r="Q528"/>
  <c r="S528" s="1"/>
  <c r="R528"/>
  <c r="T528" s="1"/>
  <c r="U528"/>
  <c r="V528"/>
  <c r="W528"/>
  <c r="P529"/>
  <c r="Q529"/>
  <c r="S529" s="1"/>
  <c r="R529"/>
  <c r="T529" s="1"/>
  <c r="U529"/>
  <c r="V529"/>
  <c r="W529"/>
  <c r="P530"/>
  <c r="Q530"/>
  <c r="S530" s="1"/>
  <c r="R530"/>
  <c r="T530" s="1"/>
  <c r="U530"/>
  <c r="V530"/>
  <c r="W530"/>
  <c r="P531"/>
  <c r="Q531"/>
  <c r="S531" s="1"/>
  <c r="R531"/>
  <c r="T531" s="1"/>
  <c r="U531"/>
  <c r="V531"/>
  <c r="W531"/>
  <c r="P532"/>
  <c r="Q532"/>
  <c r="S532" s="1"/>
  <c r="R532"/>
  <c r="T532" s="1"/>
  <c r="U532"/>
  <c r="V532"/>
  <c r="W532"/>
  <c r="P533"/>
  <c r="Q533"/>
  <c r="S533" s="1"/>
  <c r="R533"/>
  <c r="T533" s="1"/>
  <c r="U533"/>
  <c r="V533"/>
  <c r="W533"/>
  <c r="P534"/>
  <c r="Q534"/>
  <c r="S534" s="1"/>
  <c r="R534"/>
  <c r="T534" s="1"/>
  <c r="U534"/>
  <c r="V534"/>
  <c r="W534"/>
  <c r="P535"/>
  <c r="Q535"/>
  <c r="S535" s="1"/>
  <c r="R535"/>
  <c r="T535" s="1"/>
  <c r="U535"/>
  <c r="V535"/>
  <c r="W535"/>
  <c r="P536"/>
  <c r="Q536"/>
  <c r="S536" s="1"/>
  <c r="R536"/>
  <c r="T536" s="1"/>
  <c r="U536"/>
  <c r="V536"/>
  <c r="W536"/>
  <c r="P537"/>
  <c r="Q537"/>
  <c r="S537" s="1"/>
  <c r="R537"/>
  <c r="T537" s="1"/>
  <c r="U537"/>
  <c r="V537"/>
  <c r="W537"/>
  <c r="P538"/>
  <c r="Q538"/>
  <c r="S538" s="1"/>
  <c r="R538"/>
  <c r="T538" s="1"/>
  <c r="U538"/>
  <c r="V538"/>
  <c r="W538"/>
  <c r="P539"/>
  <c r="Q539"/>
  <c r="S539" s="1"/>
  <c r="R539"/>
  <c r="T539" s="1"/>
  <c r="U539"/>
  <c r="V539"/>
  <c r="W539"/>
  <c r="P540"/>
  <c r="Q540"/>
  <c r="S540" s="1"/>
  <c r="U540" s="1"/>
  <c r="R540"/>
  <c r="T540"/>
  <c r="V540"/>
  <c r="W540"/>
  <c r="P541"/>
  <c r="Q541"/>
  <c r="S541" s="1"/>
  <c r="U541" s="1"/>
  <c r="R541"/>
  <c r="T541"/>
  <c r="V541"/>
  <c r="W541"/>
  <c r="P542"/>
  <c r="Q542"/>
  <c r="S542" s="1"/>
  <c r="R542"/>
  <c r="T542" s="1"/>
  <c r="U542"/>
  <c r="V542"/>
  <c r="W542"/>
  <c r="P543"/>
  <c r="Q543"/>
  <c r="S543" s="1"/>
  <c r="U543" s="1"/>
  <c r="R543"/>
  <c r="T543"/>
  <c r="V543"/>
  <c r="W543"/>
  <c r="P544"/>
  <c r="Q544"/>
  <c r="S544" s="1"/>
  <c r="R544"/>
  <c r="T544" s="1"/>
  <c r="U544"/>
  <c r="V544"/>
  <c r="W544"/>
  <c r="P545"/>
  <c r="Q545"/>
  <c r="S545" s="1"/>
  <c r="R545"/>
  <c r="T545" s="1"/>
  <c r="U545"/>
  <c r="V545"/>
  <c r="W545"/>
  <c r="P546"/>
  <c r="Q546"/>
  <c r="S546" s="1"/>
  <c r="U546" s="1"/>
  <c r="R546"/>
  <c r="T546"/>
  <c r="V546"/>
  <c r="W546"/>
  <c r="P547"/>
  <c r="Q547"/>
  <c r="S547" s="1"/>
  <c r="U547" s="1"/>
  <c r="R547"/>
  <c r="T547"/>
  <c r="V547"/>
  <c r="W547"/>
  <c r="P548"/>
  <c r="Q548"/>
  <c r="S548" s="1"/>
  <c r="U548" s="1"/>
  <c r="R548"/>
  <c r="T548"/>
  <c r="V548"/>
  <c r="W548"/>
  <c r="P549"/>
  <c r="Q549"/>
  <c r="S549" s="1"/>
  <c r="U549" s="1"/>
  <c r="R549"/>
  <c r="T549"/>
  <c r="V549"/>
  <c r="W549"/>
  <c r="P550"/>
  <c r="Q550"/>
  <c r="S550" s="1"/>
  <c r="R550"/>
  <c r="T550" s="1"/>
  <c r="U550"/>
  <c r="V550"/>
  <c r="W550"/>
  <c r="P551"/>
  <c r="Q551"/>
  <c r="S551" s="1"/>
  <c r="U551" s="1"/>
  <c r="R551"/>
  <c r="T551"/>
  <c r="V551"/>
  <c r="W551"/>
  <c r="P552"/>
  <c r="Q552"/>
  <c r="S552" s="1"/>
  <c r="R552"/>
  <c r="T552" s="1"/>
  <c r="U552"/>
  <c r="V552"/>
  <c r="W552"/>
  <c r="P553"/>
  <c r="Q553"/>
  <c r="S553" s="1"/>
  <c r="R553"/>
  <c r="T553" s="1"/>
  <c r="U553"/>
  <c r="V553"/>
  <c r="W553"/>
  <c r="P554"/>
  <c r="Q554"/>
  <c r="S554" s="1"/>
  <c r="U554" s="1"/>
  <c r="R554"/>
  <c r="T554"/>
  <c r="V554"/>
  <c r="W554"/>
  <c r="P555"/>
  <c r="Q555"/>
  <c r="S555" s="1"/>
  <c r="U555" s="1"/>
  <c r="R555"/>
  <c r="T555"/>
  <c r="V555"/>
  <c r="W555"/>
  <c r="P556"/>
  <c r="Q556"/>
  <c r="S556" s="1"/>
  <c r="R556"/>
  <c r="T556" s="1"/>
  <c r="U556"/>
  <c r="V556"/>
  <c r="W556"/>
  <c r="P557"/>
  <c r="Q557"/>
  <c r="S557" s="1"/>
  <c r="U557" s="1"/>
  <c r="R557"/>
  <c r="T557"/>
  <c r="V557"/>
  <c r="W557"/>
  <c r="P558"/>
  <c r="Q558"/>
  <c r="S558" s="1"/>
  <c r="R558"/>
  <c r="T558" s="1"/>
  <c r="U558"/>
  <c r="V558"/>
  <c r="W558"/>
  <c r="P559"/>
  <c r="Q559"/>
  <c r="S559" s="1"/>
  <c r="R559"/>
  <c r="T559" s="1"/>
  <c r="U559"/>
  <c r="V559"/>
  <c r="W559"/>
  <c r="P560"/>
  <c r="Q560"/>
  <c r="S560" s="1"/>
  <c r="U560" s="1"/>
  <c r="R560"/>
  <c r="T560"/>
  <c r="V560"/>
  <c r="W560"/>
  <c r="P561"/>
  <c r="Q561"/>
  <c r="S561" s="1"/>
  <c r="U561" s="1"/>
  <c r="R561"/>
  <c r="T561"/>
  <c r="V561"/>
  <c r="W561"/>
  <c r="P562"/>
  <c r="Q562"/>
  <c r="S562" s="1"/>
  <c r="U562" s="1"/>
  <c r="R562"/>
  <c r="T562"/>
  <c r="V562"/>
  <c r="W562"/>
  <c r="P563"/>
  <c r="Q563"/>
  <c r="S563" s="1"/>
  <c r="U563" s="1"/>
  <c r="R563"/>
  <c r="T563"/>
  <c r="V563"/>
  <c r="W563"/>
  <c r="P564"/>
  <c r="Q564"/>
  <c r="S564" s="1"/>
  <c r="U564" s="1"/>
  <c r="R564"/>
  <c r="T564"/>
  <c r="V564"/>
  <c r="W564"/>
  <c r="P565"/>
  <c r="Q565"/>
  <c r="S565" s="1"/>
  <c r="U565" s="1"/>
  <c r="R565"/>
  <c r="T565"/>
  <c r="V565"/>
  <c r="W565"/>
  <c r="P566"/>
  <c r="Q566"/>
  <c r="S566" s="1"/>
  <c r="U566" s="1"/>
  <c r="R566"/>
  <c r="T566"/>
  <c r="V566"/>
  <c r="W566"/>
  <c r="P567"/>
  <c r="Q567"/>
  <c r="S567" s="1"/>
  <c r="U567" s="1"/>
  <c r="R567"/>
  <c r="T567"/>
  <c r="V567"/>
  <c r="W567"/>
  <c r="P568"/>
  <c r="Q568"/>
  <c r="S568" s="1"/>
  <c r="U568" s="1"/>
  <c r="R568"/>
  <c r="T568"/>
  <c r="V568"/>
  <c r="W568"/>
  <c r="P569"/>
  <c r="Q569"/>
  <c r="S569" s="1"/>
  <c r="U569" s="1"/>
  <c r="R569"/>
  <c r="T569"/>
  <c r="V569"/>
  <c r="W569"/>
  <c r="P570"/>
  <c r="Q570"/>
  <c r="S570" s="1"/>
  <c r="U570" s="1"/>
  <c r="R570"/>
  <c r="T570"/>
  <c r="V570"/>
  <c r="W570"/>
  <c r="P571"/>
  <c r="Q571"/>
  <c r="S571" s="1"/>
  <c r="U571" s="1"/>
  <c r="R571"/>
  <c r="T571"/>
  <c r="V571"/>
  <c r="W571"/>
  <c r="P572"/>
  <c r="Q572"/>
  <c r="S572" s="1"/>
  <c r="U572" s="1"/>
  <c r="R572"/>
  <c r="T572"/>
  <c r="V572"/>
  <c r="W572"/>
  <c r="P573"/>
  <c r="Q573"/>
  <c r="S573" s="1"/>
  <c r="R573"/>
  <c r="T573" s="1"/>
  <c r="U573"/>
  <c r="V573"/>
  <c r="W573"/>
  <c r="P574"/>
  <c r="Q574"/>
  <c r="S574" s="1"/>
  <c r="R574"/>
  <c r="T574" s="1"/>
  <c r="U574"/>
  <c r="V574"/>
  <c r="W574"/>
  <c r="P575"/>
  <c r="Q575"/>
  <c r="S575" s="1"/>
  <c r="U575" s="1"/>
  <c r="R575"/>
  <c r="T575"/>
  <c r="V575"/>
  <c r="W575"/>
  <c r="P576"/>
  <c r="Q576"/>
  <c r="S576" s="1"/>
  <c r="U576" s="1"/>
  <c r="R576"/>
  <c r="T576"/>
  <c r="V576"/>
  <c r="W576"/>
  <c r="P577"/>
  <c r="Q577"/>
  <c r="S577" s="1"/>
  <c r="R577"/>
  <c r="T577" s="1"/>
  <c r="U577"/>
  <c r="V577"/>
  <c r="W577"/>
  <c r="P578"/>
  <c r="Q578"/>
  <c r="S578" s="1"/>
  <c r="U578" s="1"/>
  <c r="R578"/>
  <c r="T578"/>
  <c r="V578"/>
  <c r="W578"/>
  <c r="P579"/>
  <c r="Q579"/>
  <c r="S579" s="1"/>
  <c r="R579"/>
  <c r="T579" s="1"/>
  <c r="U579"/>
  <c r="V579"/>
  <c r="W579"/>
  <c r="P580"/>
  <c r="Q580"/>
  <c r="S580" s="1"/>
  <c r="R580"/>
  <c r="T580" s="1"/>
  <c r="U580"/>
  <c r="V580"/>
  <c r="W580"/>
  <c r="P581"/>
  <c r="Q581"/>
  <c r="S581" s="1"/>
  <c r="R581"/>
  <c r="T581" s="1"/>
  <c r="U581"/>
  <c r="V581"/>
  <c r="W581"/>
  <c r="P582"/>
  <c r="Q582"/>
  <c r="S582" s="1"/>
  <c r="R582"/>
  <c r="T582" s="1"/>
  <c r="U582"/>
  <c r="V582"/>
  <c r="W582"/>
  <c r="P583"/>
  <c r="Q583"/>
  <c r="S583" s="1"/>
  <c r="R583"/>
  <c r="T583" s="1"/>
  <c r="U583"/>
  <c r="V583"/>
  <c r="W583"/>
  <c r="P584"/>
  <c r="Q584"/>
  <c r="S584" s="1"/>
  <c r="R584"/>
  <c r="T584" s="1"/>
  <c r="U584"/>
  <c r="V584"/>
  <c r="W584"/>
  <c r="P585"/>
  <c r="Q585"/>
  <c r="S585" s="1"/>
  <c r="U585" s="1"/>
  <c r="R585"/>
  <c r="T585"/>
  <c r="V585"/>
  <c r="W585"/>
  <c r="P586"/>
  <c r="Q586"/>
  <c r="S586" s="1"/>
  <c r="U586" s="1"/>
  <c r="R586"/>
  <c r="T586"/>
  <c r="V586"/>
  <c r="W586"/>
  <c r="P587"/>
  <c r="Q587"/>
  <c r="S587" s="1"/>
  <c r="R587"/>
  <c r="T587" s="1"/>
  <c r="U587"/>
  <c r="V587"/>
  <c r="W587"/>
  <c r="P588"/>
  <c r="Q588"/>
  <c r="S588" s="1"/>
  <c r="R588"/>
  <c r="T588" s="1"/>
  <c r="U588"/>
  <c r="V588"/>
  <c r="W588"/>
  <c r="P589"/>
  <c r="Q589"/>
  <c r="S589" s="1"/>
  <c r="U589" s="1"/>
  <c r="R589"/>
  <c r="T589"/>
  <c r="V589"/>
  <c r="W589"/>
  <c r="P590"/>
  <c r="Q590"/>
  <c r="S590" s="1"/>
  <c r="R590"/>
  <c r="T590" s="1"/>
  <c r="U590"/>
  <c r="V590"/>
  <c r="W590"/>
  <c r="P591"/>
  <c r="Q591"/>
  <c r="S591" s="1"/>
  <c r="U591" s="1"/>
  <c r="R591"/>
  <c r="T591"/>
  <c r="V591"/>
  <c r="W591"/>
  <c r="P592"/>
  <c r="Q592"/>
  <c r="S592" s="1"/>
  <c r="R592"/>
  <c r="T592" s="1"/>
  <c r="U592"/>
  <c r="V592"/>
  <c r="W592"/>
  <c r="P593"/>
  <c r="Q593"/>
  <c r="S593" s="1"/>
  <c r="R593"/>
  <c r="T593" s="1"/>
  <c r="U593"/>
  <c r="V593"/>
  <c r="W593"/>
  <c r="P594"/>
  <c r="Q594"/>
  <c r="S594" s="1"/>
  <c r="R594"/>
  <c r="T594" s="1"/>
  <c r="U594"/>
  <c r="V594"/>
  <c r="W594"/>
  <c r="P595"/>
  <c r="Q595"/>
  <c r="S595" s="1"/>
  <c r="U595" s="1"/>
  <c r="R595"/>
  <c r="T595"/>
  <c r="V595"/>
  <c r="W595"/>
  <c r="P596"/>
  <c r="Q596"/>
  <c r="S596" s="1"/>
  <c r="R596"/>
  <c r="T596" s="1"/>
  <c r="U596"/>
  <c r="V596"/>
  <c r="W596"/>
  <c r="P597"/>
  <c r="Q597"/>
  <c r="S597" s="1"/>
  <c r="R597"/>
  <c r="T597" s="1"/>
  <c r="U597"/>
  <c r="V597"/>
  <c r="W597"/>
  <c r="P598"/>
  <c r="Q598"/>
  <c r="S598" s="1"/>
  <c r="R598"/>
  <c r="T598" s="1"/>
  <c r="U598"/>
  <c r="V598"/>
  <c r="W598"/>
  <c r="P599"/>
  <c r="Q599"/>
  <c r="S599" s="1"/>
  <c r="R599"/>
  <c r="T599" s="1"/>
  <c r="U599"/>
  <c r="V599"/>
  <c r="W599"/>
  <c r="P600"/>
  <c r="Q600"/>
  <c r="S600" s="1"/>
  <c r="U600" s="1"/>
  <c r="R600"/>
  <c r="T600"/>
  <c r="V600"/>
  <c r="W600"/>
  <c r="P601"/>
  <c r="Q601"/>
  <c r="S601" s="1"/>
  <c r="R601"/>
  <c r="T601" s="1"/>
  <c r="U601"/>
  <c r="V601"/>
  <c r="W601"/>
  <c r="P602"/>
  <c r="Q602"/>
  <c r="S602" s="1"/>
  <c r="R602"/>
  <c r="T602" s="1"/>
  <c r="U602"/>
  <c r="V602"/>
  <c r="W602"/>
  <c r="P603"/>
  <c r="Q603"/>
  <c r="S603" s="1"/>
  <c r="R603"/>
  <c r="T603" s="1"/>
  <c r="U603"/>
  <c r="V603"/>
  <c r="W603"/>
  <c r="P604"/>
  <c r="Q604"/>
  <c r="S604" s="1"/>
  <c r="U604" s="1"/>
  <c r="R604"/>
  <c r="T604"/>
  <c r="V604"/>
  <c r="W604"/>
  <c r="P605"/>
  <c r="Q605"/>
  <c r="S605" s="1"/>
  <c r="R605"/>
  <c r="T605" s="1"/>
  <c r="U605"/>
  <c r="V605"/>
  <c r="W605"/>
  <c r="P606"/>
  <c r="Q606"/>
  <c r="S606" s="1"/>
  <c r="R606"/>
  <c r="T606" s="1"/>
  <c r="U606"/>
  <c r="V606"/>
  <c r="W606"/>
  <c r="P607"/>
  <c r="Q607"/>
  <c r="S607" s="1"/>
  <c r="R607"/>
  <c r="T607" s="1"/>
  <c r="U607"/>
  <c r="V607"/>
  <c r="W607"/>
  <c r="P608"/>
  <c r="Q608"/>
  <c r="S608" s="1"/>
  <c r="R608"/>
  <c r="T608" s="1"/>
  <c r="U608"/>
  <c r="V608"/>
  <c r="W608"/>
  <c r="P609"/>
  <c r="Q609"/>
  <c r="S609" s="1"/>
  <c r="R609"/>
  <c r="T609" s="1"/>
  <c r="U609"/>
  <c r="V609"/>
  <c r="W609"/>
  <c r="P610"/>
  <c r="Q610"/>
  <c r="S610" s="1"/>
  <c r="R610"/>
  <c r="T610" s="1"/>
  <c r="U610"/>
  <c r="V610"/>
  <c r="W610"/>
  <c r="P611"/>
  <c r="Q611"/>
  <c r="S611" s="1"/>
  <c r="U611" s="1"/>
  <c r="R611"/>
  <c r="T611"/>
  <c r="V611"/>
  <c r="W611"/>
  <c r="P612"/>
  <c r="Q612"/>
  <c r="S612" s="1"/>
  <c r="R612"/>
  <c r="T612" s="1"/>
  <c r="U612"/>
  <c r="V612"/>
  <c r="W612"/>
  <c r="P613"/>
  <c r="Q613"/>
  <c r="S613" s="1"/>
  <c r="R613"/>
  <c r="T613" s="1"/>
  <c r="U613"/>
  <c r="V613"/>
  <c r="W613"/>
  <c r="P614"/>
  <c r="Q614"/>
  <c r="S614" s="1"/>
  <c r="R614"/>
  <c r="T614" s="1"/>
  <c r="U614"/>
  <c r="V614"/>
  <c r="W614"/>
  <c r="P615"/>
  <c r="Q615"/>
  <c r="S615" s="1"/>
  <c r="R615"/>
  <c r="T615" s="1"/>
  <c r="U615"/>
  <c r="V615"/>
  <c r="W615"/>
  <c r="P616"/>
  <c r="Q616"/>
  <c r="S616" s="1"/>
  <c r="U616" s="1"/>
  <c r="R616"/>
  <c r="T616"/>
  <c r="V616"/>
  <c r="W616"/>
  <c r="P617"/>
  <c r="Q617"/>
  <c r="S617" s="1"/>
  <c r="R617"/>
  <c r="T617" s="1"/>
  <c r="U617"/>
  <c r="V617"/>
  <c r="W617"/>
  <c r="P618"/>
  <c r="Q618"/>
  <c r="S618" s="1"/>
  <c r="R618"/>
  <c r="T618" s="1"/>
  <c r="U618"/>
  <c r="V618"/>
  <c r="W618"/>
  <c r="P619"/>
  <c r="Q619"/>
  <c r="S619" s="1"/>
  <c r="R619"/>
  <c r="T619" s="1"/>
  <c r="U619"/>
  <c r="V619"/>
  <c r="W619"/>
  <c r="P620"/>
  <c r="Q620"/>
  <c r="S620" s="1"/>
  <c r="R620"/>
  <c r="T620" s="1"/>
  <c r="U620"/>
  <c r="V620"/>
  <c r="W620"/>
  <c r="P621"/>
  <c r="Q621"/>
  <c r="S621" s="1"/>
  <c r="R621"/>
  <c r="T621" s="1"/>
  <c r="U621"/>
  <c r="V621"/>
  <c r="W621"/>
  <c r="P622"/>
  <c r="Q622"/>
  <c r="S622" s="1"/>
  <c r="U622" s="1"/>
  <c r="R622"/>
  <c r="T622"/>
  <c r="V622"/>
  <c r="W622"/>
  <c r="P623"/>
  <c r="Q623"/>
  <c r="S623" s="1"/>
  <c r="R623"/>
  <c r="T623" s="1"/>
  <c r="U623"/>
  <c r="V623"/>
  <c r="W623"/>
  <c r="P624"/>
  <c r="Q624"/>
  <c r="S624" s="1"/>
  <c r="R624"/>
  <c r="T624" s="1"/>
  <c r="U624"/>
  <c r="V624"/>
  <c r="W624"/>
  <c r="P625"/>
  <c r="Q625"/>
  <c r="S625" s="1"/>
  <c r="U625" s="1"/>
  <c r="R625"/>
  <c r="T625"/>
  <c r="V625"/>
  <c r="W625"/>
  <c r="P626"/>
  <c r="Q626"/>
  <c r="S626" s="1"/>
  <c r="R626"/>
  <c r="T626" s="1"/>
  <c r="U626"/>
  <c r="V626"/>
  <c r="W626"/>
  <c r="P627"/>
  <c r="Q627"/>
  <c r="S627" s="1"/>
  <c r="U627" s="1"/>
  <c r="R627"/>
  <c r="T627"/>
  <c r="V627"/>
  <c r="W627"/>
  <c r="P628"/>
  <c r="Q628"/>
  <c r="S628" s="1"/>
  <c r="U628" s="1"/>
  <c r="R628"/>
  <c r="T628"/>
  <c r="V628"/>
  <c r="W628"/>
  <c r="P629"/>
  <c r="Q629"/>
  <c r="S629" s="1"/>
  <c r="R629"/>
  <c r="T629" s="1"/>
  <c r="U629"/>
  <c r="V629"/>
  <c r="W629"/>
  <c r="P630"/>
  <c r="Q630"/>
  <c r="S630" s="1"/>
  <c r="R630"/>
  <c r="T630" s="1"/>
  <c r="U630"/>
  <c r="V630"/>
  <c r="W630"/>
  <c r="P631"/>
  <c r="Q631"/>
  <c r="S631" s="1"/>
  <c r="R631"/>
  <c r="T631" s="1"/>
  <c r="U631"/>
  <c r="V631"/>
  <c r="W631"/>
  <c r="P632"/>
  <c r="Q632"/>
  <c r="S632" s="1"/>
  <c r="R632"/>
  <c r="T632" s="1"/>
  <c r="U632"/>
  <c r="V632"/>
  <c r="W632"/>
  <c r="P633"/>
  <c r="Q633"/>
  <c r="S633" s="1"/>
  <c r="R633"/>
  <c r="T633" s="1"/>
  <c r="U633"/>
  <c r="V633"/>
  <c r="W633"/>
  <c r="P634"/>
  <c r="Q634"/>
  <c r="S634" s="1"/>
  <c r="R634"/>
  <c r="T634" s="1"/>
  <c r="U634"/>
  <c r="V634"/>
  <c r="W634"/>
  <c r="P635"/>
  <c r="Q635"/>
  <c r="S635" s="1"/>
  <c r="R635"/>
  <c r="T635" s="1"/>
  <c r="U635"/>
  <c r="V635"/>
  <c r="W635"/>
  <c r="P636"/>
  <c r="Q636"/>
  <c r="S636" s="1"/>
  <c r="R636"/>
  <c r="T636" s="1"/>
  <c r="U636"/>
  <c r="V636"/>
  <c r="W636"/>
  <c r="P637"/>
  <c r="Q637"/>
  <c r="S637" s="1"/>
  <c r="R637"/>
  <c r="T637" s="1"/>
  <c r="U637"/>
  <c r="V637"/>
  <c r="W637"/>
  <c r="P638"/>
  <c r="Q638"/>
  <c r="S638" s="1"/>
  <c r="R638"/>
  <c r="T638" s="1"/>
  <c r="U638"/>
  <c r="V638"/>
  <c r="W638"/>
  <c r="P639"/>
  <c r="Q639"/>
  <c r="S639" s="1"/>
  <c r="R639"/>
  <c r="T639" s="1"/>
  <c r="U639"/>
  <c r="V639"/>
  <c r="W639"/>
  <c r="P640"/>
  <c r="Q640"/>
  <c r="S640" s="1"/>
  <c r="R640"/>
  <c r="T640" s="1"/>
  <c r="U640"/>
  <c r="V640"/>
  <c r="W640"/>
  <c r="P641"/>
  <c r="Q641"/>
  <c r="S641" s="1"/>
  <c r="R641"/>
  <c r="T641" s="1"/>
  <c r="U641"/>
  <c r="V641"/>
  <c r="W641"/>
  <c r="P642"/>
  <c r="Q642"/>
  <c r="S642" s="1"/>
  <c r="R642"/>
  <c r="T642" s="1"/>
  <c r="U642"/>
  <c r="V642"/>
  <c r="W642"/>
  <c r="P643"/>
  <c r="Q643"/>
  <c r="S643" s="1"/>
  <c r="R643"/>
  <c r="T643" s="1"/>
  <c r="U643"/>
  <c r="V643"/>
  <c r="W643"/>
  <c r="P644"/>
  <c r="Q644"/>
  <c r="S644" s="1"/>
  <c r="R644"/>
  <c r="T644" s="1"/>
  <c r="U644"/>
  <c r="V644"/>
  <c r="W644"/>
  <c r="P645"/>
  <c r="Q645"/>
  <c r="S645" s="1"/>
  <c r="R645"/>
  <c r="T645" s="1"/>
  <c r="U645"/>
  <c r="V645"/>
  <c r="W645"/>
  <c r="P646"/>
  <c r="Q646"/>
  <c r="S646" s="1"/>
  <c r="R646"/>
  <c r="T646" s="1"/>
  <c r="U646"/>
  <c r="V646"/>
  <c r="W646"/>
  <c r="P647"/>
  <c r="Q647"/>
  <c r="S647" s="1"/>
  <c r="R647"/>
  <c r="T647" s="1"/>
  <c r="U647"/>
  <c r="V647"/>
  <c r="W647"/>
  <c r="P648"/>
  <c r="Q648"/>
  <c r="S648" s="1"/>
  <c r="U648" s="1"/>
  <c r="R648"/>
  <c r="T648"/>
  <c r="V648"/>
  <c r="W648"/>
  <c r="P649"/>
  <c r="Q649"/>
  <c r="S649" s="1"/>
  <c r="R649"/>
  <c r="T649" s="1"/>
  <c r="U649"/>
  <c r="V649"/>
  <c r="W649"/>
  <c r="P650"/>
  <c r="Q650"/>
  <c r="S650" s="1"/>
  <c r="R650"/>
  <c r="T650" s="1"/>
  <c r="U650"/>
  <c r="V650"/>
  <c r="W650"/>
  <c r="P651"/>
  <c r="Q651"/>
  <c r="S651" s="1"/>
  <c r="R651"/>
  <c r="T651" s="1"/>
  <c r="U651"/>
  <c r="V651"/>
  <c r="W651"/>
  <c r="P652"/>
  <c r="Q652"/>
  <c r="S652" s="1"/>
  <c r="R652"/>
  <c r="T652" s="1"/>
  <c r="U652"/>
  <c r="V652"/>
  <c r="W652"/>
  <c r="P653"/>
  <c r="Q653"/>
  <c r="S653" s="1"/>
  <c r="R653"/>
  <c r="T653" s="1"/>
  <c r="U653"/>
  <c r="V653"/>
  <c r="W653"/>
  <c r="P654"/>
  <c r="Q654"/>
  <c r="S654" s="1"/>
  <c r="U654" s="1"/>
  <c r="R654"/>
  <c r="T654"/>
  <c r="V654"/>
  <c r="W654"/>
  <c r="P655"/>
  <c r="Q655"/>
  <c r="S655" s="1"/>
  <c r="U655" s="1"/>
  <c r="R655"/>
  <c r="T655"/>
  <c r="V655"/>
  <c r="W655"/>
  <c r="P656"/>
  <c r="Q656"/>
  <c r="S656" s="1"/>
  <c r="U656" s="1"/>
  <c r="R656"/>
  <c r="T656"/>
  <c r="V656"/>
  <c r="W656"/>
  <c r="P657"/>
  <c r="Q657"/>
  <c r="S657" s="1"/>
  <c r="U657" s="1"/>
  <c r="R657"/>
  <c r="T657"/>
  <c r="V657"/>
  <c r="W657"/>
  <c r="P658"/>
  <c r="Q658"/>
  <c r="S658" s="1"/>
  <c r="U658" s="1"/>
  <c r="R658"/>
  <c r="T658"/>
  <c r="V658"/>
  <c r="W658"/>
  <c r="P659"/>
  <c r="Q659"/>
  <c r="S659" s="1"/>
  <c r="U659" s="1"/>
  <c r="R659"/>
  <c r="T659"/>
  <c r="V659"/>
  <c r="W659"/>
  <c r="P660"/>
  <c r="Q660"/>
  <c r="S660" s="1"/>
  <c r="U660" s="1"/>
  <c r="R660"/>
  <c r="T660"/>
  <c r="V660"/>
  <c r="W660"/>
  <c r="P661"/>
  <c r="Q661"/>
  <c r="S661" s="1"/>
  <c r="U661" s="1"/>
  <c r="R661"/>
  <c r="T661"/>
  <c r="V661"/>
  <c r="W661"/>
  <c r="P662"/>
  <c r="Q662"/>
  <c r="S662" s="1"/>
  <c r="U662" s="1"/>
  <c r="R662"/>
  <c r="T662"/>
  <c r="V662"/>
  <c r="W662"/>
  <c r="P663"/>
  <c r="Q663"/>
  <c r="S663" s="1"/>
  <c r="R663"/>
  <c r="T663" s="1"/>
  <c r="U663"/>
  <c r="V663"/>
  <c r="W663"/>
  <c r="P664"/>
  <c r="Q664"/>
  <c r="S664" s="1"/>
  <c r="U664" s="1"/>
  <c r="R664"/>
  <c r="T664"/>
  <c r="V664"/>
  <c r="W664"/>
  <c r="P665"/>
  <c r="Q665"/>
  <c r="S665" s="1"/>
  <c r="U665" s="1"/>
  <c r="R665"/>
  <c r="T665"/>
  <c r="V665"/>
  <c r="W665"/>
  <c r="P666"/>
  <c r="Q666"/>
  <c r="S666" s="1"/>
  <c r="U666" s="1"/>
  <c r="R666"/>
  <c r="T666"/>
  <c r="V666"/>
  <c r="W666"/>
  <c r="P667"/>
  <c r="Q667"/>
  <c r="S667" s="1"/>
  <c r="R667"/>
  <c r="T667" s="1"/>
  <c r="U667"/>
  <c r="V667"/>
  <c r="W667"/>
  <c r="P668"/>
  <c r="Q668"/>
  <c r="S668" s="1"/>
  <c r="R668"/>
  <c r="T668" s="1"/>
  <c r="U668"/>
  <c r="V668"/>
  <c r="W668"/>
  <c r="P669"/>
  <c r="Q669"/>
  <c r="S669" s="1"/>
  <c r="R669"/>
  <c r="T669" s="1"/>
  <c r="U669"/>
  <c r="V669"/>
  <c r="W669"/>
  <c r="P670"/>
  <c r="Q670"/>
  <c r="S670" s="1"/>
  <c r="U670" s="1"/>
  <c r="R670"/>
  <c r="T670"/>
  <c r="V670"/>
  <c r="W670"/>
  <c r="P671"/>
  <c r="Q671"/>
  <c r="S671" s="1"/>
  <c r="U671" s="1"/>
  <c r="R671"/>
  <c r="T671"/>
  <c r="V671"/>
  <c r="W671"/>
  <c r="P672"/>
  <c r="Q672"/>
  <c r="S672" s="1"/>
  <c r="U672" s="1"/>
  <c r="R672"/>
  <c r="T672"/>
  <c r="V672"/>
  <c r="W672"/>
  <c r="P673"/>
  <c r="Q673"/>
  <c r="S673" s="1"/>
  <c r="U673" s="1"/>
  <c r="R673"/>
  <c r="T673"/>
  <c r="V673"/>
  <c r="W673"/>
  <c r="P674"/>
  <c r="Q674"/>
  <c r="S674" s="1"/>
  <c r="U674" s="1"/>
  <c r="R674"/>
  <c r="T674"/>
  <c r="V674"/>
  <c r="W674"/>
  <c r="P675"/>
  <c r="Q675"/>
  <c r="S675" s="1"/>
  <c r="U675" s="1"/>
  <c r="R675"/>
  <c r="T675"/>
  <c r="V675"/>
  <c r="W675"/>
  <c r="P676"/>
  <c r="Q676"/>
  <c r="S676" s="1"/>
  <c r="U676" s="1"/>
  <c r="R676"/>
  <c r="T676"/>
  <c r="V676"/>
  <c r="W676"/>
  <c r="P677"/>
  <c r="Q677"/>
  <c r="S677" s="1"/>
  <c r="U677" s="1"/>
  <c r="R677"/>
  <c r="T677"/>
  <c r="V677"/>
  <c r="W677"/>
  <c r="P678"/>
  <c r="Q678"/>
  <c r="S678" s="1"/>
  <c r="U678" s="1"/>
  <c r="R678"/>
  <c r="T678"/>
  <c r="V678"/>
  <c r="W678"/>
  <c r="P679"/>
  <c r="Q679"/>
  <c r="S679" s="1"/>
  <c r="U679" s="1"/>
  <c r="R679"/>
  <c r="T679"/>
  <c r="V679"/>
  <c r="W679"/>
  <c r="P680"/>
  <c r="Q680"/>
  <c r="S680" s="1"/>
  <c r="U680" s="1"/>
  <c r="R680"/>
  <c r="T680"/>
  <c r="V680"/>
  <c r="W680"/>
  <c r="P681"/>
  <c r="Q681"/>
  <c r="S681" s="1"/>
  <c r="R681"/>
  <c r="T681" s="1"/>
  <c r="U681"/>
  <c r="V681"/>
  <c r="W681"/>
  <c r="P682"/>
  <c r="Q682"/>
  <c r="S682" s="1"/>
  <c r="U682" s="1"/>
  <c r="R682"/>
  <c r="T682"/>
  <c r="V682"/>
  <c r="W682"/>
  <c r="P683"/>
  <c r="Q683"/>
  <c r="S683" s="1"/>
  <c r="U683" s="1"/>
  <c r="R683"/>
  <c r="T683"/>
  <c r="V683"/>
  <c r="W683"/>
  <c r="P684"/>
  <c r="Q684"/>
  <c r="S684" s="1"/>
  <c r="U684" s="1"/>
  <c r="R684"/>
  <c r="T684"/>
  <c r="V684"/>
  <c r="W684"/>
  <c r="P685"/>
  <c r="Q685"/>
  <c r="S685" s="1"/>
  <c r="R685"/>
  <c r="T685" s="1"/>
  <c r="U685"/>
  <c r="V685"/>
  <c r="W685"/>
  <c r="P686"/>
  <c r="Q686"/>
  <c r="S686" s="1"/>
  <c r="R686"/>
  <c r="T686" s="1"/>
  <c r="U686"/>
  <c r="V686"/>
  <c r="W686"/>
  <c r="P687"/>
  <c r="Q687"/>
  <c r="S687" s="1"/>
  <c r="U687" s="1"/>
  <c r="R687"/>
  <c r="T687"/>
  <c r="V687"/>
  <c r="W687"/>
  <c r="P688"/>
  <c r="Q688"/>
  <c r="S688" s="1"/>
  <c r="U688" s="1"/>
  <c r="R688"/>
  <c r="T688"/>
  <c r="V688"/>
  <c r="W688"/>
  <c r="P689"/>
  <c r="Q689"/>
  <c r="S689" s="1"/>
  <c r="U689" s="1"/>
  <c r="R689"/>
  <c r="T689"/>
  <c r="V689"/>
  <c r="W689"/>
  <c r="P690"/>
  <c r="Q690"/>
  <c r="S690" s="1"/>
  <c r="U690" s="1"/>
  <c r="R690"/>
  <c r="T690"/>
  <c r="V690"/>
  <c r="W690"/>
  <c r="P691"/>
  <c r="Q691"/>
  <c r="S691" s="1"/>
  <c r="U691" s="1"/>
  <c r="R691"/>
  <c r="T691"/>
  <c r="V691"/>
  <c r="W691"/>
  <c r="P692"/>
  <c r="Q692"/>
  <c r="S692" s="1"/>
  <c r="R692"/>
  <c r="T692" s="1"/>
  <c r="U692"/>
  <c r="V692"/>
  <c r="W692"/>
  <c r="P693"/>
  <c r="Q693"/>
  <c r="S693" s="1"/>
  <c r="R693"/>
  <c r="T693" s="1"/>
  <c r="U693"/>
  <c r="V693"/>
  <c r="W693"/>
  <c r="P694"/>
  <c r="Q694"/>
  <c r="S694" s="1"/>
  <c r="U694" s="1"/>
  <c r="R694"/>
  <c r="T694"/>
  <c r="V694"/>
  <c r="W694"/>
  <c r="P695"/>
  <c r="Q695"/>
  <c r="S695" s="1"/>
  <c r="R695"/>
  <c r="T695" s="1"/>
  <c r="U695"/>
  <c r="V695"/>
  <c r="W695"/>
  <c r="P696"/>
  <c r="Q696"/>
  <c r="S696" s="1"/>
  <c r="R696"/>
  <c r="T696" s="1"/>
  <c r="U696"/>
  <c r="V696"/>
  <c r="W696"/>
  <c r="P697"/>
  <c r="Q697"/>
  <c r="S697" s="1"/>
  <c r="U697" s="1"/>
  <c r="R697"/>
  <c r="T697"/>
  <c r="V697"/>
  <c r="W697"/>
  <c r="P698"/>
  <c r="Q698"/>
  <c r="S698" s="1"/>
  <c r="R698"/>
  <c r="T698" s="1"/>
  <c r="U698"/>
  <c r="V698"/>
  <c r="W698"/>
  <c r="P699"/>
  <c r="Q699"/>
  <c r="S699" s="1"/>
  <c r="R699"/>
  <c r="T699" s="1"/>
  <c r="U699"/>
  <c r="V699"/>
  <c r="W699"/>
  <c r="P700"/>
  <c r="Q700"/>
  <c r="S700" s="1"/>
  <c r="R700"/>
  <c r="T700" s="1"/>
  <c r="U700"/>
  <c r="V700"/>
  <c r="W700"/>
  <c r="P701"/>
  <c r="Q701"/>
  <c r="S701" s="1"/>
  <c r="U701" s="1"/>
  <c r="R701"/>
  <c r="T701"/>
  <c r="V701"/>
  <c r="W701"/>
  <c r="P702"/>
  <c r="R702" s="1"/>
  <c r="T702" s="1"/>
  <c r="Q702"/>
  <c r="S702" s="1"/>
  <c r="U702"/>
  <c r="V702"/>
  <c r="W702"/>
  <c r="P703"/>
  <c r="Q703"/>
  <c r="S703" s="1"/>
  <c r="U703" s="1"/>
  <c r="R703"/>
  <c r="T703"/>
  <c r="V703"/>
  <c r="W703"/>
  <c r="P704"/>
  <c r="R704" s="1"/>
  <c r="Q704"/>
  <c r="S704" s="1"/>
  <c r="U704" s="1"/>
  <c r="T704"/>
  <c r="V704"/>
  <c r="W704"/>
  <c r="P705"/>
  <c r="Q705"/>
  <c r="S705" s="1"/>
  <c r="R705"/>
  <c r="T705" s="1"/>
  <c r="U705"/>
  <c r="V705"/>
  <c r="W705"/>
  <c r="P706"/>
  <c r="Q706"/>
  <c r="S706" s="1"/>
  <c r="R706"/>
  <c r="T706" s="1"/>
  <c r="U706"/>
  <c r="V706"/>
  <c r="W706"/>
  <c r="P707"/>
  <c r="R707" s="1"/>
  <c r="Q707"/>
  <c r="S707" s="1"/>
  <c r="U707" s="1"/>
  <c r="T707"/>
  <c r="V707"/>
  <c r="W707"/>
  <c r="P708"/>
  <c r="Q708"/>
  <c r="S708" s="1"/>
  <c r="R708"/>
  <c r="T708" s="1"/>
  <c r="U708"/>
  <c r="V708"/>
  <c r="W708"/>
  <c r="P709"/>
  <c r="Q709"/>
  <c r="S709" s="1"/>
  <c r="U709" s="1"/>
  <c r="R709"/>
  <c r="T709"/>
  <c r="V709"/>
  <c r="W709"/>
  <c r="P710"/>
  <c r="R710" s="1"/>
  <c r="Q710"/>
  <c r="S710" s="1"/>
  <c r="U710" s="1"/>
  <c r="T710"/>
  <c r="V710"/>
  <c r="W710"/>
  <c r="P711"/>
  <c r="Q711"/>
  <c r="S711" s="1"/>
  <c r="U711" s="1"/>
  <c r="R711"/>
  <c r="T711"/>
  <c r="V711"/>
  <c r="W711"/>
  <c r="P712"/>
  <c r="R712" s="1"/>
  <c r="T712" s="1"/>
  <c r="Q712"/>
  <c r="S712" s="1"/>
  <c r="U712"/>
  <c r="V712"/>
  <c r="W712"/>
  <c r="P713"/>
  <c r="Q713"/>
  <c r="S713" s="1"/>
  <c r="U713" s="1"/>
  <c r="R713"/>
  <c r="T713"/>
  <c r="V713"/>
  <c r="W713"/>
  <c r="P714"/>
  <c r="R714" s="1"/>
  <c r="T714" s="1"/>
  <c r="Q714"/>
  <c r="S714" s="1"/>
  <c r="U714"/>
  <c r="V714"/>
  <c r="W714"/>
  <c r="P715"/>
  <c r="R715" s="1"/>
  <c r="Q715"/>
  <c r="S715" s="1"/>
  <c r="U715" s="1"/>
  <c r="T715"/>
  <c r="V715"/>
  <c r="W715"/>
  <c r="P716"/>
  <c r="Q716"/>
  <c r="S716" s="1"/>
  <c r="R716"/>
  <c r="T716" s="1"/>
  <c r="U716"/>
  <c r="V716"/>
  <c r="W716"/>
  <c r="P717"/>
  <c r="R717" s="1"/>
  <c r="T717" s="1"/>
  <c r="Q717"/>
  <c r="S717" s="1"/>
  <c r="U717"/>
  <c r="V717"/>
  <c r="W717"/>
  <c r="P718"/>
  <c r="R718" s="1"/>
  <c r="T718" s="1"/>
  <c r="Q718"/>
  <c r="S718" s="1"/>
  <c r="U718"/>
  <c r="V718"/>
  <c r="W718"/>
  <c r="P719"/>
  <c r="Q719"/>
  <c r="S719" s="1"/>
  <c r="R719"/>
  <c r="T719" s="1"/>
  <c r="U719"/>
  <c r="V719"/>
  <c r="W719"/>
  <c r="P720"/>
  <c r="Q720"/>
  <c r="S720" s="1"/>
  <c r="U720" s="1"/>
  <c r="R720"/>
  <c r="T720"/>
  <c r="V720"/>
  <c r="W720"/>
  <c r="P721"/>
  <c r="R721" s="1"/>
  <c r="T721" s="1"/>
  <c r="Q721"/>
  <c r="S721" s="1"/>
  <c r="U721"/>
  <c r="V721"/>
  <c r="W721"/>
  <c r="P722"/>
  <c r="R722" s="1"/>
  <c r="T722" s="1"/>
  <c r="Q722"/>
  <c r="S722" s="1"/>
  <c r="U722"/>
  <c r="V722"/>
  <c r="W722"/>
  <c r="P723"/>
  <c r="Q723"/>
  <c r="S723" s="1"/>
  <c r="R723"/>
  <c r="T723" s="1"/>
  <c r="U723"/>
  <c r="V723"/>
  <c r="W723"/>
  <c r="P724"/>
  <c r="Q724"/>
  <c r="S724" s="1"/>
  <c r="R724"/>
  <c r="T724" s="1"/>
  <c r="U724"/>
  <c r="V724"/>
  <c r="W724"/>
  <c r="P725"/>
  <c r="R725" s="1"/>
  <c r="T725" s="1"/>
  <c r="Q725"/>
  <c r="S725" s="1"/>
  <c r="U725"/>
  <c r="V725"/>
  <c r="W725"/>
  <c r="P726"/>
  <c r="Q726"/>
  <c r="S726" s="1"/>
  <c r="R726"/>
  <c r="T726" s="1"/>
  <c r="U726"/>
  <c r="V726"/>
  <c r="W726"/>
  <c r="P727"/>
  <c r="Q727"/>
  <c r="S727" s="1"/>
  <c r="R727"/>
  <c r="T727" s="1"/>
  <c r="U727"/>
  <c r="V727"/>
  <c r="W727"/>
  <c r="P728"/>
  <c r="Q728"/>
  <c r="S728" s="1"/>
  <c r="U728" s="1"/>
  <c r="R728"/>
  <c r="T728"/>
  <c r="V728"/>
  <c r="W728"/>
  <c r="P729"/>
  <c r="R729" s="1"/>
  <c r="T729" s="1"/>
  <c r="Q729"/>
  <c r="S729" s="1"/>
  <c r="U729"/>
  <c r="V729"/>
  <c r="W729"/>
  <c r="P730"/>
  <c r="Q730"/>
  <c r="S730" s="1"/>
  <c r="R730"/>
  <c r="T730" s="1"/>
  <c r="U730"/>
  <c r="V730"/>
  <c r="W730"/>
  <c r="P731"/>
  <c r="Q731"/>
  <c r="S731" s="1"/>
  <c r="R731"/>
  <c r="T731" s="1"/>
  <c r="U731"/>
  <c r="V731"/>
  <c r="W731"/>
  <c r="P732"/>
  <c r="R732" s="1"/>
  <c r="T732" s="1"/>
  <c r="Q732"/>
  <c r="S732" s="1"/>
  <c r="U732"/>
  <c r="V732"/>
  <c r="W732"/>
  <c r="P733"/>
  <c r="R733" s="1"/>
  <c r="T733" s="1"/>
  <c r="Q733"/>
  <c r="S733" s="1"/>
  <c r="U733"/>
  <c r="V733"/>
  <c r="W733"/>
  <c r="P734"/>
  <c r="Q734"/>
  <c r="S734" s="1"/>
  <c r="R734"/>
  <c r="T734" s="1"/>
  <c r="U734"/>
  <c r="V734"/>
  <c r="W734"/>
  <c r="P735"/>
  <c r="Q735"/>
  <c r="S735" s="1"/>
  <c r="R735"/>
  <c r="T735" s="1"/>
  <c r="U735"/>
  <c r="V735"/>
  <c r="W735"/>
  <c r="P736"/>
  <c r="R736" s="1"/>
  <c r="T736" s="1"/>
  <c r="Q736"/>
  <c r="S736" s="1"/>
  <c r="U736"/>
  <c r="V736"/>
  <c r="W736"/>
  <c r="P737"/>
  <c r="R737" s="1"/>
  <c r="T737" s="1"/>
  <c r="Q737"/>
  <c r="S737" s="1"/>
  <c r="U737"/>
  <c r="V737"/>
  <c r="W737"/>
  <c r="P738"/>
  <c r="Q738"/>
  <c r="S738" s="1"/>
  <c r="R738"/>
  <c r="T738" s="1"/>
  <c r="U738"/>
  <c r="V738"/>
  <c r="W738"/>
  <c r="P739"/>
  <c r="Q739"/>
  <c r="S739" s="1"/>
  <c r="R739"/>
  <c r="T739" s="1"/>
  <c r="U739"/>
  <c r="V739"/>
  <c r="W739"/>
  <c r="P740"/>
  <c r="Q740"/>
  <c r="S740" s="1"/>
  <c r="R740"/>
  <c r="T740" s="1"/>
  <c r="U740"/>
  <c r="V740"/>
  <c r="W740"/>
  <c r="P741"/>
  <c r="R741" s="1"/>
  <c r="Q741"/>
  <c r="S741" s="1"/>
  <c r="T741"/>
  <c r="U741"/>
  <c r="V741"/>
  <c r="W741"/>
  <c r="P742"/>
  <c r="Q742"/>
  <c r="S742" s="1"/>
  <c r="R742"/>
  <c r="T742" s="1"/>
  <c r="U742"/>
  <c r="V742"/>
  <c r="W742"/>
  <c r="P743"/>
  <c r="Q743"/>
  <c r="S743" s="1"/>
  <c r="U743" s="1"/>
  <c r="R743"/>
  <c r="T743"/>
  <c r="V743"/>
  <c r="W743"/>
  <c r="P744"/>
  <c r="Q744"/>
  <c r="S744" s="1"/>
  <c r="R744"/>
  <c r="T744" s="1"/>
  <c r="U744"/>
  <c r="V744"/>
  <c r="W744"/>
  <c r="P745"/>
  <c r="R745" s="1"/>
  <c r="T745" s="1"/>
  <c r="Q745"/>
  <c r="S745" s="1"/>
  <c r="U745"/>
  <c r="V745"/>
  <c r="W745"/>
  <c r="P746"/>
  <c r="Q746"/>
  <c r="S746" s="1"/>
  <c r="R746"/>
  <c r="T746" s="1"/>
  <c r="U746"/>
  <c r="V746"/>
  <c r="W746"/>
  <c r="P747"/>
  <c r="Q747"/>
  <c r="S747" s="1"/>
  <c r="R747"/>
  <c r="T747" s="1"/>
  <c r="U747"/>
  <c r="V747"/>
  <c r="W747"/>
  <c r="P748"/>
  <c r="Q748"/>
  <c r="S748" s="1"/>
  <c r="U748" s="1"/>
  <c r="R748"/>
  <c r="T748"/>
  <c r="V748"/>
  <c r="W748"/>
  <c r="P749"/>
  <c r="R749" s="1"/>
  <c r="T749" s="1"/>
  <c r="Q749"/>
  <c r="S749" s="1"/>
  <c r="U749"/>
  <c r="V749"/>
  <c r="W749"/>
  <c r="P750"/>
  <c r="Q750"/>
  <c r="S750" s="1"/>
  <c r="R750"/>
  <c r="T750" s="1"/>
  <c r="U750"/>
  <c r="V750"/>
  <c r="W750"/>
  <c r="P751"/>
  <c r="Q751"/>
  <c r="S751" s="1"/>
  <c r="R751"/>
  <c r="T751" s="1"/>
  <c r="U751"/>
  <c r="V751"/>
  <c r="W751"/>
  <c r="P752"/>
  <c r="Q752"/>
  <c r="S752" s="1"/>
  <c r="R752"/>
  <c r="T752" s="1"/>
  <c r="U752"/>
  <c r="V752"/>
  <c r="W752"/>
  <c r="P753"/>
  <c r="R753" s="1"/>
  <c r="T753" s="1"/>
  <c r="Q753"/>
  <c r="S753" s="1"/>
  <c r="U753"/>
  <c r="V753"/>
  <c r="W753"/>
  <c r="P754"/>
  <c r="Q754"/>
  <c r="S754" s="1"/>
  <c r="R754"/>
  <c r="T754" s="1"/>
  <c r="U754"/>
  <c r="V754"/>
  <c r="W754"/>
  <c r="P755"/>
  <c r="Q755"/>
  <c r="S755" s="1"/>
  <c r="R755"/>
  <c r="T755" s="1"/>
  <c r="U755"/>
  <c r="V755"/>
  <c r="W755"/>
  <c r="P756"/>
  <c r="R756" s="1"/>
  <c r="Q756"/>
  <c r="S756" s="1"/>
  <c r="U756" s="1"/>
  <c r="T756"/>
  <c r="V756"/>
  <c r="W756"/>
  <c r="P757"/>
  <c r="R757" s="1"/>
  <c r="T757" s="1"/>
  <c r="Q757"/>
  <c r="S757" s="1"/>
  <c r="U757"/>
  <c r="V757"/>
  <c r="W757"/>
  <c r="P758"/>
  <c r="Q758"/>
  <c r="S758" s="1"/>
  <c r="R758"/>
  <c r="T758" s="1"/>
  <c r="U758"/>
  <c r="V758"/>
  <c r="W758"/>
  <c r="P759"/>
  <c r="Q759"/>
  <c r="S759" s="1"/>
  <c r="R759"/>
  <c r="T759" s="1"/>
  <c r="U759"/>
  <c r="V759"/>
  <c r="W759"/>
  <c r="P760"/>
  <c r="R760" s="1"/>
  <c r="Q760"/>
  <c r="S760" s="1"/>
  <c r="U760" s="1"/>
  <c r="T760"/>
  <c r="V760"/>
  <c r="W760"/>
  <c r="P761"/>
  <c r="R761" s="1"/>
  <c r="T761" s="1"/>
  <c r="Q761"/>
  <c r="S761" s="1"/>
  <c r="U761"/>
  <c r="V761"/>
  <c r="W761"/>
  <c r="P762"/>
  <c r="Q762"/>
  <c r="S762" s="1"/>
  <c r="R762"/>
  <c r="T762" s="1"/>
  <c r="U762"/>
  <c r="V762"/>
  <c r="W762"/>
  <c r="P763"/>
  <c r="Q763"/>
  <c r="S763" s="1"/>
  <c r="R763"/>
  <c r="T763" s="1"/>
  <c r="U763"/>
  <c r="V763"/>
  <c r="W763"/>
  <c r="P764"/>
  <c r="Q764"/>
  <c r="S764" s="1"/>
  <c r="U764" s="1"/>
  <c r="R764"/>
  <c r="T764"/>
  <c r="V764"/>
  <c r="W764"/>
  <c r="P765"/>
  <c r="R765" s="1"/>
  <c r="Q765"/>
  <c r="S765" s="1"/>
  <c r="T765"/>
  <c r="U765"/>
  <c r="V765"/>
  <c r="W765"/>
  <c r="P766"/>
  <c r="R766" s="1"/>
  <c r="T766" s="1"/>
  <c r="Q766"/>
  <c r="S766" s="1"/>
  <c r="U766"/>
  <c r="V766"/>
  <c r="W766"/>
  <c r="P767"/>
  <c r="Q767"/>
  <c r="S767" s="1"/>
  <c r="U767" s="1"/>
  <c r="R767"/>
  <c r="T767"/>
  <c r="V767"/>
  <c r="W767"/>
  <c r="P768"/>
  <c r="Q768"/>
  <c r="S768" s="1"/>
  <c r="U768" s="1"/>
  <c r="R768"/>
  <c r="T768"/>
  <c r="V768"/>
  <c r="W768"/>
  <c r="P769"/>
  <c r="R769" s="1"/>
  <c r="Q769"/>
  <c r="S769" s="1"/>
  <c r="T769"/>
  <c r="U769"/>
  <c r="V769"/>
  <c r="W769"/>
  <c r="P770"/>
  <c r="R770" s="1"/>
  <c r="Q770"/>
  <c r="S770" s="1"/>
  <c r="U770" s="1"/>
  <c r="T770"/>
  <c r="V770"/>
  <c r="W770"/>
  <c r="P771"/>
  <c r="Q771"/>
  <c r="S771" s="1"/>
  <c r="U771" s="1"/>
  <c r="R771"/>
  <c r="T771"/>
  <c r="V771"/>
  <c r="W771"/>
  <c r="P772"/>
  <c r="Q772"/>
  <c r="S772" s="1"/>
  <c r="U772" s="1"/>
  <c r="R772"/>
  <c r="T772"/>
  <c r="V772"/>
  <c r="W772"/>
  <c r="P773"/>
  <c r="R773" s="1"/>
  <c r="Q773"/>
  <c r="S773" s="1"/>
  <c r="T773"/>
  <c r="U773"/>
  <c r="V773"/>
  <c r="W773"/>
  <c r="P774"/>
  <c r="R774" s="1"/>
  <c r="Q774"/>
  <c r="S774" s="1"/>
  <c r="U774" s="1"/>
  <c r="T774"/>
  <c r="V774"/>
  <c r="W774"/>
  <c r="P775"/>
  <c r="Q775"/>
  <c r="S775" s="1"/>
  <c r="U775" s="1"/>
  <c r="R775"/>
  <c r="T775"/>
  <c r="V775"/>
  <c r="W775"/>
  <c r="P776"/>
  <c r="Q776"/>
  <c r="S776" s="1"/>
  <c r="U776" s="1"/>
  <c r="R776"/>
  <c r="T776"/>
  <c r="V776"/>
  <c r="W776"/>
  <c r="P777"/>
  <c r="R777" s="1"/>
  <c r="Q777"/>
  <c r="S777" s="1"/>
  <c r="T777"/>
  <c r="U777"/>
  <c r="V777"/>
  <c r="W777"/>
  <c r="P778"/>
  <c r="R778" s="1"/>
  <c r="Q778"/>
  <c r="S778" s="1"/>
  <c r="U778" s="1"/>
  <c r="T778"/>
  <c r="V778"/>
  <c r="W778"/>
  <c r="P779"/>
  <c r="Q779"/>
  <c r="S779" s="1"/>
  <c r="U779" s="1"/>
  <c r="R779"/>
  <c r="T779"/>
  <c r="V779"/>
  <c r="W779"/>
  <c r="P780"/>
  <c r="Q780"/>
  <c r="S780" s="1"/>
  <c r="U780" s="1"/>
  <c r="R780"/>
  <c r="T780"/>
  <c r="V780"/>
  <c r="W780"/>
  <c r="P781"/>
  <c r="R781" s="1"/>
  <c r="Q781"/>
  <c r="S781" s="1"/>
  <c r="T781"/>
  <c r="U781"/>
  <c r="V781"/>
  <c r="W781"/>
  <c r="P782"/>
  <c r="Q782"/>
  <c r="S782" s="1"/>
  <c r="U782" s="1"/>
  <c r="R782"/>
  <c r="T782"/>
  <c r="V782"/>
  <c r="W782"/>
  <c r="P783"/>
  <c r="Q783"/>
  <c r="S783" s="1"/>
  <c r="U783" s="1"/>
  <c r="R783"/>
  <c r="T783"/>
  <c r="V783"/>
  <c r="W783"/>
  <c r="P784"/>
  <c r="Q784"/>
  <c r="S784" s="1"/>
  <c r="U784" s="1"/>
  <c r="R784"/>
  <c r="T784"/>
  <c r="V784"/>
  <c r="W784"/>
  <c r="P785"/>
  <c r="R785" s="1"/>
  <c r="Q785"/>
  <c r="S785" s="1"/>
  <c r="T785"/>
  <c r="U785"/>
  <c r="V785"/>
  <c r="W785"/>
  <c r="P786"/>
  <c r="Q786"/>
  <c r="S786" s="1"/>
  <c r="R786"/>
  <c r="T786" s="1"/>
  <c r="U786"/>
  <c r="V786"/>
  <c r="W786"/>
  <c r="P787"/>
  <c r="Q787"/>
  <c r="S787" s="1"/>
  <c r="U787" s="1"/>
  <c r="R787"/>
  <c r="T787"/>
  <c r="V787"/>
  <c r="W787"/>
  <c r="P788"/>
  <c r="R788" s="1"/>
  <c r="T788" s="1"/>
  <c r="Q788"/>
  <c r="S788" s="1"/>
  <c r="U788"/>
  <c r="V788"/>
  <c r="W788"/>
  <c r="P789"/>
  <c r="R789" s="1"/>
  <c r="Q789"/>
  <c r="S789" s="1"/>
  <c r="T789"/>
  <c r="U789"/>
  <c r="V789"/>
  <c r="W789"/>
  <c r="P790"/>
  <c r="Q790"/>
  <c r="S790" s="1"/>
  <c r="R790"/>
  <c r="T790" s="1"/>
  <c r="U790"/>
  <c r="V790"/>
  <c r="W790"/>
  <c r="P791"/>
  <c r="Q791"/>
  <c r="S791" s="1"/>
  <c r="R791"/>
  <c r="T791" s="1"/>
  <c r="U791"/>
  <c r="V791"/>
  <c r="W791"/>
  <c r="P792"/>
  <c r="R792" s="1"/>
  <c r="Q792"/>
  <c r="S792" s="1"/>
  <c r="U792" s="1"/>
  <c r="T792"/>
  <c r="V792"/>
  <c r="W792"/>
  <c r="P793"/>
  <c r="R793" s="1"/>
  <c r="T793" s="1"/>
  <c r="Q793"/>
  <c r="S793" s="1"/>
  <c r="U793"/>
  <c r="V793"/>
  <c r="W793"/>
  <c r="P794"/>
  <c r="Q794"/>
  <c r="S794" s="1"/>
  <c r="R794"/>
  <c r="T794" s="1"/>
  <c r="U794"/>
  <c r="V794"/>
  <c r="W794"/>
  <c r="P795"/>
  <c r="Q795"/>
  <c r="S795" s="1"/>
  <c r="R795"/>
  <c r="T795" s="1"/>
  <c r="U795"/>
  <c r="V795"/>
  <c r="W795"/>
  <c r="P796"/>
  <c r="R796" s="1"/>
  <c r="T796" s="1"/>
  <c r="Q796"/>
  <c r="S796" s="1"/>
  <c r="U796"/>
  <c r="V796"/>
  <c r="W796"/>
  <c r="P797"/>
  <c r="R797" s="1"/>
  <c r="Q797"/>
  <c r="S797" s="1"/>
  <c r="T797"/>
  <c r="U797"/>
  <c r="V797"/>
  <c r="W797"/>
  <c r="P798"/>
  <c r="Q798"/>
  <c r="S798" s="1"/>
  <c r="R798"/>
  <c r="T798" s="1"/>
  <c r="U798"/>
  <c r="V798"/>
  <c r="W798"/>
  <c r="P799"/>
  <c r="Q799"/>
  <c r="S799" s="1"/>
  <c r="R799"/>
  <c r="T799" s="1"/>
  <c r="U799"/>
  <c r="V799"/>
  <c r="W799"/>
  <c r="P800"/>
  <c r="R800" s="1"/>
  <c r="T800" s="1"/>
  <c r="Q800"/>
  <c r="S800" s="1"/>
  <c r="U800"/>
  <c r="V800"/>
  <c r="W800"/>
  <c r="P801"/>
  <c r="R801" s="1"/>
  <c r="Q801"/>
  <c r="S801" s="1"/>
  <c r="T801"/>
  <c r="U801"/>
  <c r="V801"/>
  <c r="W801"/>
  <c r="P802"/>
  <c r="Q802"/>
  <c r="S802" s="1"/>
  <c r="R802"/>
  <c r="T802" s="1"/>
  <c r="U802"/>
  <c r="V802"/>
  <c r="W802"/>
  <c r="P803"/>
  <c r="Q803"/>
  <c r="S803" s="1"/>
  <c r="U803" s="1"/>
  <c r="R803"/>
  <c r="T803"/>
  <c r="V803"/>
  <c r="W803"/>
  <c r="P804"/>
  <c r="Q804"/>
  <c r="S804" s="1"/>
  <c r="R804"/>
  <c r="T804" s="1"/>
  <c r="U804"/>
  <c r="V804"/>
  <c r="W804"/>
  <c r="P805"/>
  <c r="R805" s="1"/>
  <c r="T805" s="1"/>
  <c r="Q805"/>
  <c r="S805" s="1"/>
  <c r="U805"/>
  <c r="V805"/>
  <c r="W805"/>
  <c r="P806"/>
  <c r="R806" s="1"/>
  <c r="Q806"/>
  <c r="S806" s="1"/>
  <c r="U806" s="1"/>
  <c r="T806"/>
  <c r="V806"/>
  <c r="W806"/>
  <c r="P807"/>
  <c r="Q807"/>
  <c r="S807" s="1"/>
  <c r="U807" s="1"/>
  <c r="R807"/>
  <c r="T807"/>
  <c r="V807"/>
  <c r="W807"/>
  <c r="P808"/>
  <c r="Q808"/>
  <c r="S808" s="1"/>
  <c r="U808" s="1"/>
  <c r="R808"/>
  <c r="T808"/>
  <c r="V808"/>
  <c r="W808"/>
  <c r="P809"/>
  <c r="R809" s="1"/>
  <c r="Q809"/>
  <c r="S809" s="1"/>
  <c r="T809"/>
  <c r="U809"/>
  <c r="V809"/>
  <c r="W809"/>
  <c r="P810"/>
  <c r="R810" s="1"/>
  <c r="T810" s="1"/>
  <c r="Q810"/>
  <c r="S810" s="1"/>
  <c r="U810"/>
  <c r="V810"/>
  <c r="W810"/>
  <c r="P811"/>
  <c r="Q811"/>
  <c r="S811" s="1"/>
  <c r="U811" s="1"/>
  <c r="R811"/>
  <c r="T811"/>
  <c r="V811"/>
  <c r="W811"/>
  <c r="P812"/>
  <c r="Q812"/>
  <c r="S812" s="1"/>
  <c r="R812"/>
  <c r="T812" s="1"/>
  <c r="U812"/>
  <c r="V812"/>
  <c r="W812"/>
  <c r="P813"/>
  <c r="R813" s="1"/>
  <c r="T813" s="1"/>
  <c r="Q813"/>
  <c r="S813" s="1"/>
  <c r="U813"/>
  <c r="V813"/>
  <c r="W813"/>
  <c r="P814"/>
  <c r="R814" s="1"/>
  <c r="T814" s="1"/>
  <c r="Q814"/>
  <c r="S814" s="1"/>
  <c r="U814"/>
  <c r="V814"/>
  <c r="W814"/>
  <c r="P815"/>
  <c r="Q815"/>
  <c r="S815" s="1"/>
  <c r="U815" s="1"/>
  <c r="R815"/>
  <c r="T815"/>
  <c r="V815"/>
  <c r="W815"/>
  <c r="P816"/>
  <c r="Q816"/>
  <c r="S816" s="1"/>
  <c r="R816"/>
  <c r="T816" s="1"/>
  <c r="U816"/>
  <c r="V816"/>
  <c r="W816"/>
  <c r="P817"/>
  <c r="R817" s="1"/>
  <c r="Q817"/>
  <c r="S817" s="1"/>
  <c r="T817"/>
  <c r="U817"/>
  <c r="V817"/>
  <c r="W817"/>
  <c r="P818"/>
  <c r="R818" s="1"/>
  <c r="T818" s="1"/>
  <c r="Q818"/>
  <c r="S818" s="1"/>
  <c r="U818"/>
  <c r="V818"/>
  <c r="W818"/>
  <c r="P819"/>
  <c r="Q819"/>
  <c r="S819" s="1"/>
  <c r="U819" s="1"/>
  <c r="R819"/>
  <c r="T819"/>
  <c r="V819"/>
  <c r="W819"/>
  <c r="P820"/>
  <c r="Q820"/>
  <c r="S820" s="1"/>
  <c r="U820" s="1"/>
  <c r="R820"/>
  <c r="T820"/>
  <c r="V820"/>
  <c r="W820"/>
  <c r="P821"/>
  <c r="R821" s="1"/>
  <c r="Q821"/>
  <c r="S821" s="1"/>
  <c r="T821"/>
  <c r="U821"/>
  <c r="V821"/>
  <c r="W821"/>
  <c r="P822"/>
  <c r="R822" s="1"/>
  <c r="T822" s="1"/>
  <c r="Q822"/>
  <c r="S822" s="1"/>
  <c r="U822"/>
  <c r="V822"/>
  <c r="W822"/>
  <c r="P823"/>
  <c r="Q823"/>
  <c r="S823" s="1"/>
  <c r="U823" s="1"/>
  <c r="R823"/>
  <c r="T823"/>
  <c r="V823"/>
  <c r="W823"/>
  <c r="P824"/>
  <c r="Q824"/>
  <c r="S824" s="1"/>
  <c r="U824" s="1"/>
  <c r="R824"/>
  <c r="T824"/>
  <c r="V824"/>
  <c r="W824"/>
  <c r="P825"/>
  <c r="R825" s="1"/>
  <c r="Q825"/>
  <c r="S825" s="1"/>
  <c r="T825"/>
  <c r="U825"/>
  <c r="V825"/>
  <c r="W825"/>
  <c r="P826"/>
  <c r="R826" s="1"/>
  <c r="Q826"/>
  <c r="S826" s="1"/>
  <c r="U826" s="1"/>
  <c r="T826"/>
  <c r="V826"/>
  <c r="W826"/>
  <c r="P827"/>
  <c r="Q827"/>
  <c r="S827" s="1"/>
  <c r="U827" s="1"/>
  <c r="R827"/>
  <c r="T827"/>
  <c r="V827"/>
  <c r="W827"/>
  <c r="P828"/>
  <c r="Q828"/>
  <c r="S828" s="1"/>
  <c r="U828" s="1"/>
  <c r="R828"/>
  <c r="T828"/>
  <c r="V828"/>
  <c r="W828"/>
  <c r="P829"/>
  <c r="R829" s="1"/>
  <c r="Q829"/>
  <c r="S829" s="1"/>
  <c r="T829"/>
  <c r="U829"/>
  <c r="V829"/>
  <c r="W829"/>
  <c r="P830"/>
  <c r="R830" s="1"/>
  <c r="Q830"/>
  <c r="S830" s="1"/>
  <c r="U830" s="1"/>
  <c r="T830"/>
  <c r="V830"/>
  <c r="W830"/>
  <c r="P831"/>
  <c r="Q831"/>
  <c r="S831" s="1"/>
  <c r="U831" s="1"/>
  <c r="R831"/>
  <c r="T831"/>
  <c r="V831"/>
  <c r="W831"/>
  <c r="P832"/>
  <c r="Q832"/>
  <c r="S832" s="1"/>
  <c r="U832" s="1"/>
  <c r="R832"/>
  <c r="T832"/>
  <c r="V832"/>
  <c r="W832"/>
  <c r="P833"/>
  <c r="R833" s="1"/>
  <c r="Q833"/>
  <c r="S833" s="1"/>
  <c r="T833"/>
  <c r="U833"/>
  <c r="V833"/>
  <c r="W833"/>
  <c r="P834"/>
  <c r="Q834"/>
  <c r="S834" s="1"/>
  <c r="U834" s="1"/>
  <c r="R834"/>
  <c r="T834"/>
  <c r="V834"/>
  <c r="W834"/>
  <c r="P835"/>
  <c r="Q835"/>
  <c r="S835" s="1"/>
  <c r="U835" s="1"/>
  <c r="R835"/>
  <c r="T835"/>
  <c r="V835"/>
  <c r="W835"/>
  <c r="P836"/>
  <c r="R836" s="1"/>
  <c r="Q836"/>
  <c r="S836" s="1"/>
  <c r="U836" s="1"/>
  <c r="T836"/>
  <c r="V836"/>
  <c r="W836"/>
  <c r="P837"/>
  <c r="R837" s="1"/>
  <c r="T837" s="1"/>
  <c r="Q837"/>
  <c r="S837" s="1"/>
  <c r="U837"/>
  <c r="V837"/>
  <c r="W837"/>
  <c r="P838"/>
  <c r="Q838"/>
  <c r="S838" s="1"/>
  <c r="U838" s="1"/>
  <c r="R838"/>
  <c r="T838"/>
  <c r="V838"/>
  <c r="W838"/>
  <c r="P839"/>
  <c r="Q839"/>
  <c r="S839" s="1"/>
  <c r="U839" s="1"/>
  <c r="R839"/>
  <c r="T839"/>
  <c r="V839"/>
  <c r="W839"/>
  <c r="P840"/>
  <c r="R840" s="1"/>
  <c r="Q840"/>
  <c r="S840" s="1"/>
  <c r="U840" s="1"/>
  <c r="T840"/>
  <c r="V840"/>
  <c r="W840"/>
  <c r="P841"/>
  <c r="R841" s="1"/>
  <c r="Q841"/>
  <c r="S841" s="1"/>
  <c r="T841"/>
  <c r="U841"/>
  <c r="V841"/>
  <c r="W841"/>
  <c r="P842"/>
  <c r="Q842"/>
  <c r="S842" s="1"/>
  <c r="R842"/>
  <c r="T842" s="1"/>
  <c r="U842"/>
  <c r="V842"/>
  <c r="W842"/>
  <c r="P843"/>
  <c r="Q843"/>
  <c r="S843" s="1"/>
  <c r="U843" s="1"/>
  <c r="R843"/>
  <c r="T843"/>
  <c r="V843"/>
  <c r="W843"/>
  <c r="P844"/>
  <c r="R844" s="1"/>
  <c r="Q844"/>
  <c r="S844" s="1"/>
  <c r="U844" s="1"/>
  <c r="T844"/>
  <c r="V844"/>
  <c r="W844"/>
  <c r="P845"/>
  <c r="R845" s="1"/>
  <c r="Q845"/>
  <c r="S845" s="1"/>
  <c r="T845"/>
  <c r="U845"/>
  <c r="V845"/>
  <c r="W845"/>
  <c r="P846"/>
  <c r="Q846"/>
  <c r="S846" s="1"/>
  <c r="U846" s="1"/>
  <c r="R846"/>
  <c r="T846"/>
  <c r="V846"/>
  <c r="W846"/>
  <c r="P847"/>
  <c r="Q847"/>
  <c r="S847" s="1"/>
  <c r="U847" s="1"/>
  <c r="R847"/>
  <c r="T847"/>
  <c r="V847"/>
  <c r="W847"/>
  <c r="P848"/>
  <c r="R848" s="1"/>
  <c r="Q848"/>
  <c r="S848" s="1"/>
  <c r="U848" s="1"/>
  <c r="T848"/>
  <c r="V848"/>
  <c r="W848"/>
  <c r="P849"/>
  <c r="R849" s="1"/>
  <c r="Q849"/>
  <c r="S849" s="1"/>
  <c r="T849"/>
  <c r="U849"/>
  <c r="V849"/>
  <c r="W849"/>
  <c r="P850"/>
  <c r="Q850"/>
  <c r="S850" s="1"/>
  <c r="U850" s="1"/>
  <c r="R850"/>
  <c r="T850"/>
  <c r="V850"/>
  <c r="W850"/>
  <c r="P851"/>
  <c r="Q851"/>
  <c r="S851" s="1"/>
  <c r="U851" s="1"/>
  <c r="R851"/>
  <c r="T851"/>
  <c r="V851"/>
  <c r="W851"/>
  <c r="P852"/>
  <c r="R852" s="1"/>
  <c r="Q852"/>
  <c r="S852" s="1"/>
  <c r="U852" s="1"/>
  <c r="T852"/>
  <c r="V852"/>
  <c r="W852"/>
  <c r="P853"/>
  <c r="R853" s="1"/>
  <c r="Q853"/>
  <c r="S853" s="1"/>
  <c r="T853"/>
  <c r="U853"/>
  <c r="V853"/>
  <c r="W853"/>
  <c r="P854"/>
  <c r="Q854"/>
  <c r="S854" s="1"/>
  <c r="U854" s="1"/>
  <c r="R854"/>
  <c r="T854"/>
  <c r="V854"/>
  <c r="W854"/>
  <c r="P855"/>
  <c r="Q855"/>
  <c r="S855" s="1"/>
  <c r="U855" s="1"/>
  <c r="R855"/>
  <c r="T855"/>
  <c r="V855"/>
  <c r="W855"/>
  <c r="P856"/>
  <c r="R856" s="1"/>
  <c r="Q856"/>
  <c r="S856" s="1"/>
  <c r="U856" s="1"/>
  <c r="T856"/>
  <c r="V856"/>
  <c r="W856"/>
  <c r="P857"/>
  <c r="R857" s="1"/>
  <c r="Q857"/>
  <c r="S857" s="1"/>
  <c r="T857"/>
  <c r="U857"/>
  <c r="V857"/>
  <c r="W857"/>
  <c r="P858"/>
  <c r="Q858"/>
  <c r="S858" s="1"/>
  <c r="U858" s="1"/>
  <c r="R858"/>
  <c r="T858"/>
  <c r="V858"/>
  <c r="W858"/>
  <c r="P859"/>
  <c r="Q859"/>
  <c r="S859" s="1"/>
  <c r="U859" s="1"/>
  <c r="R859"/>
  <c r="T859"/>
  <c r="V859"/>
  <c r="W859"/>
  <c r="P860"/>
  <c r="R860" s="1"/>
  <c r="Q860"/>
  <c r="S860" s="1"/>
  <c r="U860" s="1"/>
  <c r="T860"/>
  <c r="V860"/>
  <c r="W860"/>
  <c r="P861"/>
  <c r="R861" s="1"/>
  <c r="Q861"/>
  <c r="S861" s="1"/>
  <c r="T861"/>
  <c r="U861"/>
  <c r="V861"/>
  <c r="W861"/>
  <c r="P862"/>
  <c r="Q862"/>
  <c r="S862" s="1"/>
  <c r="U862" s="1"/>
  <c r="R862"/>
  <c r="T862"/>
  <c r="V862"/>
  <c r="W862"/>
  <c r="P863"/>
  <c r="Q863"/>
  <c r="S863" s="1"/>
  <c r="U863" s="1"/>
  <c r="R863"/>
  <c r="T863"/>
  <c r="V863"/>
  <c r="W863"/>
  <c r="P864"/>
  <c r="R864" s="1"/>
  <c r="Q864"/>
  <c r="S864" s="1"/>
  <c r="U864" s="1"/>
  <c r="T864"/>
  <c r="V864"/>
  <c r="W864"/>
  <c r="P865"/>
  <c r="R865" s="1"/>
  <c r="Q865"/>
  <c r="S865" s="1"/>
  <c r="T865"/>
  <c r="U865"/>
  <c r="V865"/>
  <c r="W865"/>
  <c r="P866"/>
  <c r="Q866"/>
  <c r="S866" s="1"/>
  <c r="U866" s="1"/>
  <c r="R866"/>
  <c r="T866"/>
  <c r="V866"/>
  <c r="W866"/>
  <c r="P867"/>
  <c r="Q867"/>
  <c r="S867" s="1"/>
  <c r="U867" s="1"/>
  <c r="R867"/>
  <c r="T867"/>
  <c r="V867"/>
  <c r="W867"/>
  <c r="P868"/>
  <c r="R868" s="1"/>
  <c r="T868" s="1"/>
  <c r="Q868"/>
  <c r="S868" s="1"/>
  <c r="U868"/>
  <c r="V868"/>
  <c r="W868"/>
  <c r="P869"/>
  <c r="R869" s="1"/>
  <c r="Q869"/>
  <c r="S869" s="1"/>
  <c r="T869"/>
  <c r="U869"/>
  <c r="V869"/>
  <c r="W869"/>
  <c r="P870"/>
  <c r="Q870"/>
  <c r="S870" s="1"/>
  <c r="U870" s="1"/>
  <c r="R870"/>
  <c r="T870"/>
  <c r="V870"/>
  <c r="W870"/>
  <c r="P871"/>
  <c r="Q871"/>
  <c r="S871" s="1"/>
  <c r="U871" s="1"/>
  <c r="R871"/>
  <c r="T871"/>
  <c r="V871"/>
  <c r="W871"/>
  <c r="P872"/>
  <c r="R872" s="1"/>
  <c r="T872" s="1"/>
  <c r="Q872"/>
  <c r="S872" s="1"/>
  <c r="U872"/>
  <c r="V872"/>
  <c r="W872"/>
  <c r="P873"/>
  <c r="R873" s="1"/>
  <c r="Q873"/>
  <c r="S873" s="1"/>
  <c r="T873"/>
  <c r="U873"/>
  <c r="V873"/>
  <c r="W873"/>
  <c r="P874"/>
  <c r="Q874"/>
  <c r="S874" s="1"/>
  <c r="R874"/>
  <c r="T874"/>
  <c r="U874"/>
  <c r="V874"/>
  <c r="W874"/>
  <c r="P875"/>
  <c r="Q875"/>
  <c r="S875" s="1"/>
  <c r="R875"/>
  <c r="T875" s="1"/>
  <c r="U875"/>
  <c r="V875"/>
  <c r="W875"/>
  <c r="P876"/>
  <c r="R876" s="1"/>
  <c r="Q876"/>
  <c r="S876" s="1"/>
  <c r="U876" s="1"/>
  <c r="T876"/>
  <c r="V876"/>
  <c r="W876"/>
  <c r="P877"/>
  <c r="R877" s="1"/>
  <c r="T877" s="1"/>
  <c r="Q877"/>
  <c r="S877" s="1"/>
  <c r="U877"/>
  <c r="V877"/>
  <c r="W877"/>
  <c r="P878"/>
  <c r="Q878"/>
  <c r="S878" s="1"/>
  <c r="U878" s="1"/>
  <c r="R878"/>
  <c r="T878"/>
  <c r="V878"/>
  <c r="W878"/>
  <c r="P879"/>
  <c r="Q879"/>
  <c r="S879" s="1"/>
  <c r="R879"/>
  <c r="T879"/>
  <c r="U879"/>
  <c r="V879"/>
  <c r="W879"/>
  <c r="P880"/>
  <c r="R880" s="1"/>
  <c r="Q880"/>
  <c r="S880" s="1"/>
  <c r="U880" s="1"/>
  <c r="T880"/>
  <c r="V880"/>
  <c r="W880"/>
  <c r="P881"/>
  <c r="R881" s="1"/>
  <c r="Q881"/>
  <c r="S881" s="1"/>
  <c r="T881"/>
  <c r="U881"/>
  <c r="V881"/>
  <c r="W881"/>
  <c r="P882"/>
  <c r="Q882"/>
  <c r="S882" s="1"/>
  <c r="U882" s="1"/>
  <c r="R882"/>
  <c r="T882"/>
  <c r="V882"/>
  <c r="W882"/>
  <c r="P883"/>
  <c r="Q883"/>
  <c r="S883" s="1"/>
  <c r="R883"/>
  <c r="T883"/>
  <c r="U883"/>
  <c r="V883"/>
  <c r="W883"/>
  <c r="P884"/>
  <c r="R884" s="1"/>
  <c r="Q884"/>
  <c r="S884" s="1"/>
  <c r="U884" s="1"/>
  <c r="T884"/>
  <c r="V884"/>
  <c r="W884"/>
  <c r="P885"/>
  <c r="R885" s="1"/>
  <c r="Q885"/>
  <c r="S885" s="1"/>
  <c r="T885"/>
  <c r="U885"/>
  <c r="V885"/>
  <c r="W885"/>
  <c r="P886"/>
  <c r="Q886"/>
  <c r="S886" s="1"/>
  <c r="U886" s="1"/>
  <c r="R886"/>
  <c r="T886"/>
  <c r="V886"/>
  <c r="W886"/>
  <c r="P887"/>
  <c r="Q887"/>
  <c r="S887" s="1"/>
  <c r="R887"/>
  <c r="T887"/>
  <c r="U887"/>
  <c r="V887"/>
  <c r="W887"/>
  <c r="P888"/>
  <c r="R888" s="1"/>
  <c r="Q888"/>
  <c r="S888" s="1"/>
  <c r="U888" s="1"/>
  <c r="T888"/>
  <c r="V888"/>
  <c r="W888"/>
  <c r="P889"/>
  <c r="R889" s="1"/>
  <c r="Q889"/>
  <c r="S889" s="1"/>
  <c r="T889"/>
  <c r="U889"/>
  <c r="V889"/>
  <c r="W889"/>
  <c r="P890"/>
  <c r="Q890"/>
  <c r="S890" s="1"/>
  <c r="U890" s="1"/>
  <c r="R890"/>
  <c r="T890"/>
  <c r="V890"/>
  <c r="W890"/>
  <c r="P891"/>
  <c r="Q891"/>
  <c r="S891" s="1"/>
  <c r="R891"/>
  <c r="T891"/>
  <c r="U891"/>
  <c r="V891"/>
  <c r="W891"/>
  <c r="P892"/>
  <c r="R892" s="1"/>
  <c r="Q892"/>
  <c r="S892" s="1"/>
  <c r="U892" s="1"/>
  <c r="T892"/>
  <c r="V892"/>
  <c r="W892"/>
  <c r="P893"/>
  <c r="R893" s="1"/>
  <c r="Q893"/>
  <c r="S893" s="1"/>
  <c r="T893"/>
  <c r="U893"/>
  <c r="V893"/>
  <c r="W893"/>
  <c r="P894"/>
  <c r="Q894"/>
  <c r="S894" s="1"/>
  <c r="U894" s="1"/>
  <c r="R894"/>
  <c r="T894"/>
  <c r="V894"/>
  <c r="W894"/>
  <c r="P895"/>
  <c r="Q895"/>
  <c r="S895" s="1"/>
  <c r="R895"/>
  <c r="T895"/>
  <c r="U895"/>
  <c r="V895"/>
  <c r="W895"/>
  <c r="P896"/>
  <c r="R896" s="1"/>
  <c r="Q896"/>
  <c r="S896" s="1"/>
  <c r="U896" s="1"/>
  <c r="T896"/>
  <c r="V896"/>
  <c r="W896"/>
  <c r="P897"/>
  <c r="R897" s="1"/>
  <c r="Q897"/>
  <c r="S897" s="1"/>
  <c r="T897"/>
  <c r="U897"/>
  <c r="V897"/>
  <c r="W897"/>
  <c r="P898"/>
  <c r="Q898"/>
  <c r="S898" s="1"/>
  <c r="R898"/>
  <c r="T898" s="1"/>
  <c r="U898"/>
  <c r="V898"/>
  <c r="W898"/>
  <c r="P899"/>
  <c r="Q899"/>
  <c r="S899" s="1"/>
  <c r="U899" s="1"/>
  <c r="R899"/>
  <c r="T899"/>
  <c r="V899"/>
  <c r="W899"/>
  <c r="P900"/>
  <c r="R900" s="1"/>
  <c r="T900" s="1"/>
  <c r="Q900"/>
  <c r="S900" s="1"/>
  <c r="U900"/>
  <c r="V900"/>
  <c r="W900"/>
  <c r="P901"/>
  <c r="R901" s="1"/>
  <c r="T901" s="1"/>
  <c r="Q901"/>
  <c r="S901" s="1"/>
  <c r="U901"/>
  <c r="V901"/>
  <c r="W901"/>
  <c r="P902"/>
  <c r="Q902"/>
  <c r="S902" s="1"/>
  <c r="R902"/>
  <c r="T902" s="1"/>
  <c r="U902"/>
  <c r="V902"/>
  <c r="W902"/>
  <c r="P903"/>
  <c r="Q903"/>
  <c r="S903" s="1"/>
  <c r="R903"/>
  <c r="T903" s="1"/>
  <c r="U903"/>
  <c r="V903"/>
  <c r="W903"/>
  <c r="P904"/>
  <c r="R904" s="1"/>
  <c r="T904" s="1"/>
  <c r="Q904"/>
  <c r="S904" s="1"/>
  <c r="U904"/>
  <c r="V904"/>
  <c r="W904"/>
  <c r="P905"/>
  <c r="R905" s="1"/>
  <c r="T905" s="1"/>
  <c r="Q905"/>
  <c r="S905" s="1"/>
  <c r="U905"/>
  <c r="V905"/>
  <c r="W905"/>
  <c r="P906"/>
  <c r="Q906"/>
  <c r="S906" s="1"/>
  <c r="U906" s="1"/>
  <c r="R906"/>
  <c r="T906"/>
  <c r="V906"/>
  <c r="W906"/>
  <c r="P907"/>
  <c r="Q907"/>
  <c r="S907" s="1"/>
  <c r="R907"/>
  <c r="T907" s="1"/>
  <c r="U907"/>
  <c r="V907"/>
  <c r="W907"/>
  <c r="P908"/>
  <c r="R908" s="1"/>
  <c r="T908" s="1"/>
  <c r="Q908"/>
  <c r="S908" s="1"/>
  <c r="U908"/>
  <c r="V908"/>
  <c r="W908"/>
  <c r="P909"/>
  <c r="R909" s="1"/>
  <c r="T909" s="1"/>
  <c r="Q909"/>
  <c r="S909" s="1"/>
  <c r="U909"/>
  <c r="V909"/>
  <c r="W909"/>
  <c r="P910"/>
  <c r="Q910"/>
  <c r="S910" s="1"/>
  <c r="R910"/>
  <c r="T910" s="1"/>
  <c r="U910"/>
  <c r="V910"/>
  <c r="W910"/>
  <c r="P911"/>
  <c r="Q911"/>
  <c r="S911" s="1"/>
  <c r="R911"/>
  <c r="T911" s="1"/>
  <c r="U911"/>
  <c r="V911"/>
  <c r="W911"/>
  <c r="P912"/>
  <c r="R912" s="1"/>
  <c r="Q912"/>
  <c r="S912" s="1"/>
  <c r="U912" s="1"/>
  <c r="T912"/>
  <c r="V912"/>
  <c r="W912"/>
  <c r="P913"/>
  <c r="R913" s="1"/>
  <c r="T913" s="1"/>
  <c r="Q913"/>
  <c r="S913" s="1"/>
  <c r="U913"/>
  <c r="V913"/>
  <c r="W913"/>
  <c r="P914"/>
  <c r="Q914"/>
  <c r="S914" s="1"/>
  <c r="R914"/>
  <c r="T914" s="1"/>
  <c r="U914"/>
  <c r="V914"/>
  <c r="W914"/>
  <c r="P915"/>
  <c r="Q915"/>
  <c r="S915" s="1"/>
  <c r="R915"/>
  <c r="T915" s="1"/>
  <c r="U915"/>
  <c r="V915"/>
  <c r="W915"/>
  <c r="P916"/>
  <c r="R916" s="1"/>
  <c r="T916" s="1"/>
  <c r="Q916"/>
  <c r="S916" s="1"/>
  <c r="U916"/>
  <c r="V916"/>
  <c r="W916"/>
  <c r="P917"/>
  <c r="R917" s="1"/>
  <c r="T917" s="1"/>
  <c r="Q917"/>
  <c r="S917" s="1"/>
  <c r="U917"/>
  <c r="V917"/>
  <c r="W917"/>
  <c r="P918"/>
  <c r="Q918"/>
  <c r="S918" s="1"/>
  <c r="R918"/>
  <c r="T918" s="1"/>
  <c r="U918"/>
  <c r="V918"/>
  <c r="W918"/>
  <c r="P919"/>
  <c r="Q919"/>
  <c r="S919" s="1"/>
  <c r="R919"/>
  <c r="T919" s="1"/>
  <c r="U919"/>
  <c r="V919"/>
  <c r="W919"/>
  <c r="P920"/>
  <c r="R920" s="1"/>
  <c r="T920" s="1"/>
  <c r="Q920"/>
  <c r="S920" s="1"/>
  <c r="U920"/>
  <c r="V920"/>
  <c r="W920"/>
  <c r="P921"/>
  <c r="R921" s="1"/>
  <c r="Q921"/>
  <c r="S921" s="1"/>
  <c r="T921"/>
  <c r="U921"/>
  <c r="V921"/>
  <c r="W921"/>
  <c r="P922"/>
  <c r="Q922"/>
  <c r="S922" s="1"/>
  <c r="R922"/>
  <c r="T922" s="1"/>
  <c r="U922"/>
  <c r="V922"/>
  <c r="W922"/>
  <c r="P923"/>
  <c r="Q923"/>
  <c r="S923" s="1"/>
  <c r="R923"/>
  <c r="T923" s="1"/>
  <c r="U923"/>
  <c r="V923"/>
  <c r="W923"/>
  <c r="P924"/>
  <c r="R924" s="1"/>
  <c r="T924" s="1"/>
  <c r="Q924"/>
  <c r="S924" s="1"/>
  <c r="U924"/>
  <c r="V924"/>
  <c r="W924"/>
  <c r="P925"/>
  <c r="R925" s="1"/>
  <c r="T925" s="1"/>
  <c r="Q925"/>
  <c r="S925" s="1"/>
  <c r="U925"/>
  <c r="V925"/>
  <c r="W925"/>
  <c r="P926"/>
  <c r="Q926"/>
  <c r="S926" s="1"/>
  <c r="R926"/>
  <c r="T926" s="1"/>
  <c r="U926"/>
  <c r="V926"/>
  <c r="W926"/>
  <c r="P927"/>
  <c r="Q927"/>
  <c r="S927" s="1"/>
  <c r="R927"/>
  <c r="T927" s="1"/>
  <c r="U927"/>
  <c r="V927"/>
  <c r="W927"/>
  <c r="P928"/>
  <c r="R928" s="1"/>
  <c r="T928" s="1"/>
  <c r="Q928"/>
  <c r="S928" s="1"/>
  <c r="U928"/>
  <c r="V928"/>
  <c r="W928"/>
  <c r="P929"/>
  <c r="R929" s="1"/>
  <c r="T929" s="1"/>
  <c r="Q929"/>
  <c r="S929" s="1"/>
  <c r="U929"/>
  <c r="V929"/>
  <c r="W929"/>
  <c r="P930"/>
  <c r="Q930"/>
  <c r="S930" s="1"/>
  <c r="R930"/>
  <c r="T930" s="1"/>
  <c r="U930"/>
  <c r="V930"/>
  <c r="W930"/>
  <c r="P931"/>
  <c r="Q931"/>
  <c r="S931" s="1"/>
  <c r="R931"/>
  <c r="T931" s="1"/>
  <c r="U931"/>
  <c r="V931"/>
  <c r="W931"/>
  <c r="P932"/>
  <c r="R932" s="1"/>
  <c r="T932" s="1"/>
  <c r="Q932"/>
  <c r="S932" s="1"/>
  <c r="U932"/>
  <c r="V932"/>
  <c r="W932"/>
  <c r="P933"/>
  <c r="R933" s="1"/>
  <c r="T933" s="1"/>
  <c r="Q933"/>
  <c r="S933" s="1"/>
  <c r="U933"/>
  <c r="V933"/>
  <c r="W933"/>
  <c r="P934"/>
  <c r="Q934"/>
  <c r="S934" s="1"/>
  <c r="R934"/>
  <c r="T934" s="1"/>
  <c r="U934"/>
  <c r="V934"/>
  <c r="W934"/>
  <c r="P935"/>
  <c r="Q935"/>
  <c r="S935" s="1"/>
  <c r="R935"/>
  <c r="T935" s="1"/>
  <c r="U935"/>
  <c r="V935"/>
  <c r="W935"/>
  <c r="P936"/>
  <c r="R936" s="1"/>
  <c r="T936" s="1"/>
  <c r="Q936"/>
  <c r="S936" s="1"/>
  <c r="U936"/>
  <c r="V936"/>
  <c r="W936"/>
  <c r="P937"/>
  <c r="R937" s="1"/>
  <c r="T937" s="1"/>
  <c r="Q937"/>
  <c r="S937" s="1"/>
  <c r="U937"/>
  <c r="V937"/>
  <c r="W937"/>
  <c r="P938"/>
  <c r="Q938"/>
  <c r="S938" s="1"/>
  <c r="R938"/>
  <c r="T938"/>
  <c r="U938"/>
  <c r="V938"/>
  <c r="W938"/>
  <c r="P939"/>
  <c r="Q939"/>
  <c r="S939" s="1"/>
  <c r="R939"/>
  <c r="T939" s="1"/>
  <c r="U939"/>
  <c r="V939"/>
  <c r="W939"/>
  <c r="P940"/>
  <c r="R940" s="1"/>
  <c r="T940" s="1"/>
  <c r="Q940"/>
  <c r="S940" s="1"/>
  <c r="U940"/>
  <c r="V940"/>
  <c r="W940"/>
  <c r="P941"/>
  <c r="R941" s="1"/>
  <c r="T941" s="1"/>
  <c r="Q941"/>
  <c r="S941" s="1"/>
  <c r="U941"/>
  <c r="V941"/>
  <c r="W941"/>
  <c r="P942"/>
  <c r="Q942"/>
  <c r="S942" s="1"/>
  <c r="R942"/>
  <c r="T942" s="1"/>
  <c r="U942"/>
  <c r="V942"/>
  <c r="W942"/>
  <c r="P943"/>
  <c r="Q943"/>
  <c r="S943" s="1"/>
  <c r="R943"/>
  <c r="T943" s="1"/>
  <c r="U943"/>
  <c r="V943"/>
  <c r="W943"/>
  <c r="P944"/>
  <c r="R944" s="1"/>
  <c r="T944" s="1"/>
  <c r="Q944"/>
  <c r="S944" s="1"/>
  <c r="U944"/>
  <c r="V944"/>
  <c r="W944"/>
  <c r="P945"/>
  <c r="R945" s="1"/>
  <c r="T945" s="1"/>
  <c r="Q945"/>
  <c r="S945" s="1"/>
  <c r="U945"/>
  <c r="V945"/>
  <c r="W945"/>
  <c r="P946"/>
  <c r="Q946"/>
  <c r="S946" s="1"/>
  <c r="R946"/>
  <c r="T946" s="1"/>
  <c r="U946"/>
  <c r="V946"/>
  <c r="W946"/>
  <c r="P947"/>
  <c r="Q947"/>
  <c r="S947" s="1"/>
  <c r="R947"/>
  <c r="T947" s="1"/>
  <c r="U947"/>
  <c r="V947"/>
  <c r="W947"/>
  <c r="P948"/>
  <c r="R948" s="1"/>
  <c r="T948" s="1"/>
  <c r="Q948"/>
  <c r="S948" s="1"/>
  <c r="U948"/>
  <c r="V948"/>
  <c r="W948"/>
  <c r="P949"/>
  <c r="R949" s="1"/>
  <c r="T949" s="1"/>
  <c r="Q949"/>
  <c r="S949" s="1"/>
  <c r="U949"/>
  <c r="V949"/>
  <c r="W949"/>
  <c r="P950"/>
  <c r="Q950"/>
  <c r="S950" s="1"/>
  <c r="R950"/>
  <c r="T950" s="1"/>
  <c r="U950"/>
  <c r="V950"/>
  <c r="W950"/>
  <c r="P951"/>
  <c r="Q951"/>
  <c r="S951" s="1"/>
  <c r="R951"/>
  <c r="T951" s="1"/>
  <c r="U951"/>
  <c r="V951"/>
  <c r="W951"/>
  <c r="P952"/>
  <c r="R952" s="1"/>
  <c r="T952" s="1"/>
  <c r="Q952"/>
  <c r="S952" s="1"/>
  <c r="U952"/>
  <c r="V952"/>
  <c r="W952"/>
  <c r="P953"/>
  <c r="R953" s="1"/>
  <c r="T953" s="1"/>
  <c r="Q953"/>
  <c r="S953" s="1"/>
  <c r="U953"/>
  <c r="V953"/>
  <c r="W953"/>
  <c r="P954"/>
  <c r="Q954"/>
  <c r="S954" s="1"/>
  <c r="R954"/>
  <c r="T954" s="1"/>
  <c r="U954"/>
  <c r="V954"/>
  <c r="W954"/>
  <c r="P955"/>
  <c r="Q955"/>
  <c r="S955" s="1"/>
  <c r="R955"/>
  <c r="T955" s="1"/>
  <c r="U955"/>
  <c r="V955"/>
  <c r="W955"/>
  <c r="P956"/>
  <c r="R956" s="1"/>
  <c r="T956" s="1"/>
  <c r="Q956"/>
  <c r="S956" s="1"/>
  <c r="U956"/>
  <c r="V956"/>
  <c r="W956"/>
  <c r="P957"/>
  <c r="R957" s="1"/>
  <c r="T957" s="1"/>
  <c r="Q957"/>
  <c r="S957" s="1"/>
  <c r="U957"/>
  <c r="V957"/>
  <c r="W957"/>
  <c r="P958"/>
  <c r="Q958"/>
  <c r="S958" s="1"/>
  <c r="U958" s="1"/>
  <c r="R958"/>
  <c r="T958"/>
  <c r="V958"/>
  <c r="W958"/>
  <c r="P959"/>
  <c r="Q959"/>
  <c r="S959" s="1"/>
  <c r="R959"/>
  <c r="T959" s="1"/>
  <c r="U959"/>
  <c r="V959"/>
  <c r="W959"/>
  <c r="P960"/>
  <c r="R960" s="1"/>
  <c r="T960" s="1"/>
  <c r="Q960"/>
  <c r="S960" s="1"/>
  <c r="U960"/>
  <c r="V960"/>
  <c r="W960"/>
  <c r="P961"/>
  <c r="R961" s="1"/>
  <c r="T961" s="1"/>
  <c r="Q961"/>
  <c r="S961" s="1"/>
  <c r="U961"/>
  <c r="V961"/>
  <c r="W961"/>
  <c r="P962"/>
  <c r="Q962"/>
  <c r="S962" s="1"/>
  <c r="R962"/>
  <c r="T962" s="1"/>
  <c r="U962"/>
  <c r="V962"/>
  <c r="W962"/>
  <c r="P963"/>
  <c r="Q963"/>
  <c r="S963" s="1"/>
  <c r="R963"/>
  <c r="T963" s="1"/>
  <c r="U963"/>
  <c r="V963"/>
  <c r="W963"/>
  <c r="P964"/>
  <c r="R964" s="1"/>
  <c r="T964" s="1"/>
  <c r="Q964"/>
  <c r="S964" s="1"/>
  <c r="U964"/>
  <c r="V964"/>
  <c r="W964"/>
  <c r="P965"/>
  <c r="R965" s="1"/>
  <c r="T965" s="1"/>
  <c r="Q965"/>
  <c r="S965" s="1"/>
  <c r="U965"/>
  <c r="V965"/>
  <c r="W965"/>
  <c r="P966"/>
  <c r="Q966"/>
  <c r="S966" s="1"/>
  <c r="R966"/>
  <c r="T966" s="1"/>
  <c r="U966"/>
  <c r="V966"/>
  <c r="W966"/>
  <c r="P967"/>
  <c r="Q967"/>
  <c r="S967" s="1"/>
  <c r="R967"/>
  <c r="T967" s="1"/>
  <c r="U967"/>
  <c r="V967"/>
  <c r="W967"/>
  <c r="P968"/>
  <c r="R968" s="1"/>
  <c r="T968" s="1"/>
  <c r="Q968"/>
  <c r="S968" s="1"/>
  <c r="U968"/>
  <c r="V968"/>
  <c r="W968"/>
  <c r="P969"/>
  <c r="R969" s="1"/>
  <c r="T969" s="1"/>
  <c r="Q969"/>
  <c r="S969" s="1"/>
  <c r="U969"/>
  <c r="V969"/>
  <c r="W969"/>
  <c r="P970"/>
  <c r="Q970"/>
  <c r="S970" s="1"/>
  <c r="R970"/>
  <c r="T970" s="1"/>
  <c r="U970"/>
  <c r="V970"/>
  <c r="W970"/>
  <c r="P971"/>
  <c r="Q971"/>
  <c r="R971"/>
  <c r="T971" s="1"/>
  <c r="S971"/>
  <c r="U971"/>
  <c r="V971"/>
  <c r="W971"/>
  <c r="P972"/>
  <c r="Q972"/>
  <c r="R972"/>
  <c r="S972"/>
  <c r="U972" s="1"/>
  <c r="T972"/>
  <c r="V972"/>
  <c r="W972"/>
  <c r="P973"/>
  <c r="Q973"/>
  <c r="R973"/>
  <c r="T973" s="1"/>
  <c r="S973"/>
  <c r="U973"/>
  <c r="V973"/>
  <c r="W973"/>
  <c r="P974"/>
  <c r="Q974"/>
  <c r="R974"/>
  <c r="T974" s="1"/>
  <c r="S974"/>
  <c r="U974"/>
  <c r="V974"/>
  <c r="W974"/>
  <c r="P975"/>
  <c r="Q975"/>
  <c r="R975"/>
  <c r="T975" s="1"/>
  <c r="S975"/>
  <c r="U975"/>
  <c r="V975"/>
  <c r="W975"/>
  <c r="P976"/>
  <c r="Q976"/>
  <c r="R976"/>
  <c r="T976" s="1"/>
  <c r="S976"/>
  <c r="U976"/>
  <c r="V976"/>
  <c r="W976"/>
  <c r="P977"/>
  <c r="Q977"/>
  <c r="R977"/>
  <c r="T977" s="1"/>
  <c r="S977"/>
  <c r="U977"/>
  <c r="V977"/>
  <c r="W977"/>
  <c r="P978"/>
  <c r="Q978"/>
  <c r="R978"/>
  <c r="T978" s="1"/>
  <c r="S978"/>
  <c r="U978"/>
  <c r="V978"/>
  <c r="W978"/>
  <c r="P979"/>
  <c r="R979" s="1"/>
  <c r="T979" s="1"/>
  <c r="Q979"/>
  <c r="S979"/>
  <c r="U979"/>
  <c r="V979"/>
  <c r="W979"/>
  <c r="P980"/>
  <c r="Q980"/>
  <c r="R980"/>
  <c r="T980" s="1"/>
  <c r="S980"/>
  <c r="U980"/>
  <c r="V980"/>
  <c r="W980"/>
  <c r="P981"/>
  <c r="Q981"/>
  <c r="R981"/>
  <c r="S981"/>
  <c r="T981"/>
  <c r="U981"/>
  <c r="V981"/>
  <c r="W981"/>
  <c r="P982"/>
  <c r="R982" s="1"/>
  <c r="T982" s="1"/>
  <c r="Q982"/>
  <c r="S982" s="1"/>
  <c r="U982"/>
  <c r="V982"/>
  <c r="W982"/>
  <c r="P983"/>
  <c r="R983" s="1"/>
  <c r="T983" s="1"/>
  <c r="Q983"/>
  <c r="S983" s="1"/>
  <c r="U983"/>
  <c r="V983"/>
  <c r="W983"/>
  <c r="P984"/>
  <c r="R984" s="1"/>
  <c r="T984" s="1"/>
  <c r="Q984"/>
  <c r="S984" s="1"/>
  <c r="U984"/>
  <c r="V984"/>
  <c r="W984"/>
  <c r="P985"/>
  <c r="R985" s="1"/>
  <c r="T985" s="1"/>
  <c r="Q985"/>
  <c r="S985" s="1"/>
  <c r="U985"/>
  <c r="V985"/>
  <c r="W985"/>
  <c r="P986"/>
  <c r="R986" s="1"/>
  <c r="T986" s="1"/>
  <c r="Q986"/>
  <c r="S986" s="1"/>
  <c r="U986"/>
  <c r="V986"/>
  <c r="W986"/>
  <c r="P987"/>
  <c r="R987" s="1"/>
  <c r="T987" s="1"/>
  <c r="Q987"/>
  <c r="S987" s="1"/>
  <c r="U987"/>
  <c r="V987"/>
  <c r="W987"/>
  <c r="P988"/>
  <c r="R988" s="1"/>
  <c r="T988" s="1"/>
  <c r="Q988"/>
  <c r="S988" s="1"/>
  <c r="U988"/>
  <c r="V988"/>
  <c r="W988"/>
  <c r="P989"/>
  <c r="Q989"/>
  <c r="S989" s="1"/>
  <c r="R989"/>
  <c r="T989" s="1"/>
  <c r="U989"/>
  <c r="V989"/>
  <c r="W989"/>
  <c r="P990"/>
  <c r="R990" s="1"/>
  <c r="T990" s="1"/>
  <c r="Q990"/>
  <c r="S990" s="1"/>
  <c r="U990"/>
  <c r="V990"/>
  <c r="W990"/>
  <c r="P991"/>
  <c r="Q991"/>
  <c r="S991" s="1"/>
  <c r="R991"/>
  <c r="T991" s="1"/>
  <c r="U991"/>
  <c r="V991"/>
  <c r="W991"/>
  <c r="P992"/>
  <c r="R992" s="1"/>
  <c r="T992" s="1"/>
  <c r="Q992"/>
  <c r="S992" s="1"/>
  <c r="U992"/>
  <c r="V992"/>
  <c r="W992"/>
  <c r="P993"/>
  <c r="Q993"/>
  <c r="S993" s="1"/>
  <c r="R993"/>
  <c r="T993" s="1"/>
  <c r="U993"/>
  <c r="V993"/>
  <c r="W993"/>
  <c r="P994"/>
  <c r="R994" s="1"/>
  <c r="T994" s="1"/>
  <c r="Q994"/>
  <c r="S994" s="1"/>
  <c r="U994"/>
  <c r="V994"/>
  <c r="W994"/>
  <c r="P995"/>
  <c r="Q995"/>
  <c r="S995" s="1"/>
  <c r="R995"/>
  <c r="T995" s="1"/>
  <c r="U995"/>
  <c r="V995"/>
  <c r="W995"/>
  <c r="P996"/>
  <c r="R996" s="1"/>
  <c r="T996" s="1"/>
  <c r="Q996"/>
  <c r="S996" s="1"/>
  <c r="U996"/>
  <c r="V996"/>
  <c r="W996"/>
  <c r="P997"/>
  <c r="R997" s="1"/>
  <c r="T997" s="1"/>
  <c r="Q997"/>
  <c r="S997" s="1"/>
  <c r="U997"/>
  <c r="V997"/>
  <c r="W997"/>
  <c r="P998"/>
  <c r="R998" s="1"/>
  <c r="T998" s="1"/>
  <c r="Q998"/>
  <c r="S998" s="1"/>
  <c r="U998"/>
  <c r="V998"/>
  <c r="W998"/>
  <c r="P999"/>
  <c r="R999" s="1"/>
  <c r="T999" s="1"/>
  <c r="Q999"/>
  <c r="S999" s="1"/>
  <c r="U999"/>
  <c r="V999"/>
  <c r="W999"/>
  <c r="P1000"/>
  <c r="R1000" s="1"/>
  <c r="T1000" s="1"/>
  <c r="Q1000"/>
  <c r="S1000" s="1"/>
  <c r="U1000"/>
  <c r="V1000"/>
  <c r="W1000"/>
  <c r="P1001"/>
  <c r="R1001" s="1"/>
  <c r="T1001" s="1"/>
  <c r="Q1001"/>
  <c r="S1001" s="1"/>
  <c r="U1001"/>
  <c r="V1001"/>
  <c r="W1001"/>
  <c r="P1002"/>
  <c r="R1002" s="1"/>
  <c r="T1002" s="1"/>
  <c r="Q1002"/>
  <c r="S1002" s="1"/>
  <c r="U1002"/>
  <c r="V1002"/>
  <c r="W1002"/>
  <c r="P1003"/>
  <c r="R1003" s="1"/>
  <c r="T1003" s="1"/>
  <c r="Q1003"/>
  <c r="S1003" s="1"/>
  <c r="U1003"/>
  <c r="V1003"/>
  <c r="W1003"/>
  <c r="P1004"/>
  <c r="R1004" s="1"/>
  <c r="T1004" s="1"/>
  <c r="Q1004"/>
  <c r="S1004" s="1"/>
  <c r="U1004"/>
  <c r="V1004"/>
  <c r="W1004"/>
  <c r="P1005"/>
  <c r="Q1005"/>
  <c r="S1005" s="1"/>
  <c r="R1005"/>
  <c r="T1005" s="1"/>
  <c r="U1005"/>
  <c r="V1005"/>
  <c r="W1005"/>
  <c r="P1006"/>
  <c r="Q1006"/>
  <c r="S1006" s="1"/>
  <c r="U1006" s="1"/>
  <c r="R1006"/>
  <c r="T1006"/>
  <c r="V1006"/>
  <c r="W1006"/>
  <c r="P1007"/>
  <c r="Q1007"/>
  <c r="S1007" s="1"/>
  <c r="R1007"/>
  <c r="T1007" s="1"/>
  <c r="U1007"/>
  <c r="V1007"/>
  <c r="W1007"/>
  <c r="P1008"/>
  <c r="Q1008"/>
  <c r="S1008" s="1"/>
  <c r="R1008"/>
  <c r="T1008" s="1"/>
  <c r="U1008"/>
  <c r="V1008"/>
  <c r="W1008"/>
  <c r="P1009"/>
  <c r="Q1009"/>
  <c r="S1009" s="1"/>
  <c r="R1009"/>
  <c r="T1009" s="1"/>
  <c r="U1009"/>
  <c r="V1009"/>
  <c r="W1009"/>
  <c r="P1010"/>
  <c r="Q1010"/>
  <c r="S1010" s="1"/>
  <c r="R1010"/>
  <c r="T1010" s="1"/>
  <c r="U1010"/>
  <c r="V1010"/>
  <c r="W1010"/>
  <c r="P1011"/>
  <c r="Q1011"/>
  <c r="S1011" s="1"/>
  <c r="R1011"/>
  <c r="T1011" s="1"/>
  <c r="U1011"/>
  <c r="V1011"/>
  <c r="W1011"/>
  <c r="P1012"/>
  <c r="Q1012"/>
  <c r="S1012" s="1"/>
  <c r="R1012"/>
  <c r="T1012" s="1"/>
  <c r="U1012"/>
  <c r="V1012"/>
  <c r="W1012"/>
  <c r="P1013"/>
  <c r="Q1013"/>
  <c r="S1013" s="1"/>
  <c r="R1013"/>
  <c r="T1013" s="1"/>
  <c r="U1013"/>
  <c r="V1013"/>
  <c r="W1013"/>
  <c r="P1014"/>
  <c r="R1014" s="1"/>
  <c r="T1014" s="1"/>
  <c r="Q1014"/>
  <c r="S1014" s="1"/>
  <c r="U1014"/>
  <c r="V1014"/>
  <c r="W1014"/>
  <c r="P1015"/>
  <c r="Q1015"/>
  <c r="S1015" s="1"/>
  <c r="U1015" s="1"/>
  <c r="R1015"/>
  <c r="T1015"/>
  <c r="V1015"/>
  <c r="W1015"/>
  <c r="P1016"/>
  <c r="Q1016"/>
  <c r="S1016" s="1"/>
  <c r="R1016"/>
  <c r="T1016" s="1"/>
  <c r="U1016"/>
  <c r="V1016"/>
  <c r="W1016"/>
  <c r="P1017"/>
  <c r="Q1017"/>
  <c r="S1017" s="1"/>
  <c r="U1017" s="1"/>
  <c r="R1017"/>
  <c r="T1017"/>
  <c r="V1017"/>
  <c r="W1017"/>
  <c r="P1018"/>
  <c r="Q1018"/>
  <c r="S1018" s="1"/>
  <c r="R1018"/>
  <c r="T1018" s="1"/>
  <c r="U1018"/>
  <c r="V1018"/>
  <c r="W1018"/>
  <c r="P1019"/>
  <c r="R1019" s="1"/>
  <c r="T1019" s="1"/>
  <c r="Q1019"/>
  <c r="S1019" s="1"/>
  <c r="U1019"/>
  <c r="V1019"/>
  <c r="W1019"/>
  <c r="P1020"/>
  <c r="R1020" s="1"/>
  <c r="T1020" s="1"/>
  <c r="Q1020"/>
  <c r="S1020" s="1"/>
  <c r="U1020"/>
  <c r="V1020"/>
  <c r="W1020"/>
  <c r="P1021"/>
  <c r="Q1021"/>
  <c r="S1021" s="1"/>
  <c r="R1021"/>
  <c r="T1021" s="1"/>
  <c r="U1021"/>
  <c r="V1021"/>
  <c r="W1021"/>
  <c r="P1022"/>
  <c r="R1022" s="1"/>
  <c r="T1022" s="1"/>
  <c r="Q1022"/>
  <c r="S1022" s="1"/>
  <c r="U1022"/>
  <c r="V1022"/>
  <c r="W1022"/>
  <c r="P1023"/>
  <c r="R1023" s="1"/>
  <c r="T1023" s="1"/>
  <c r="Q1023"/>
  <c r="S1023" s="1"/>
  <c r="U1023"/>
  <c r="V1023"/>
  <c r="W1023"/>
  <c r="P1024"/>
  <c r="R1024" s="1"/>
  <c r="T1024" s="1"/>
  <c r="Q1024"/>
  <c r="S1024" s="1"/>
  <c r="U1024"/>
  <c r="V1024"/>
  <c r="W1024"/>
  <c r="P1025"/>
  <c r="R1025" s="1"/>
  <c r="T1025" s="1"/>
  <c r="Q1025"/>
  <c r="S1025" s="1"/>
  <c r="U1025"/>
  <c r="V1025"/>
  <c r="W1025"/>
  <c r="P1026"/>
  <c r="Q1026"/>
  <c r="S1026" s="1"/>
  <c r="R1026"/>
  <c r="T1026" s="1"/>
  <c r="U1026"/>
  <c r="V1026"/>
  <c r="W1026"/>
  <c r="P1027"/>
  <c r="R1027" s="1"/>
  <c r="Q1027"/>
  <c r="S1027" s="1"/>
  <c r="U1027" s="1"/>
  <c r="T1027"/>
  <c r="V1027"/>
  <c r="W1027"/>
  <c r="P1028"/>
  <c r="R1028" s="1"/>
  <c r="T1028" s="1"/>
  <c r="Q1028"/>
  <c r="S1028" s="1"/>
  <c r="U1028"/>
  <c r="V1028"/>
  <c r="W1028"/>
  <c r="P1029"/>
  <c r="R1029" s="1"/>
  <c r="T1029" s="1"/>
  <c r="Q1029"/>
  <c r="S1029" s="1"/>
  <c r="U1029"/>
  <c r="V1029"/>
  <c r="W1029"/>
  <c r="P1030"/>
  <c r="R1030" s="1"/>
  <c r="T1030" s="1"/>
  <c r="Q1030"/>
  <c r="S1030" s="1"/>
  <c r="U1030"/>
  <c r="V1030"/>
  <c r="W1030"/>
  <c r="P1031"/>
  <c r="R1031" s="1"/>
  <c r="T1031" s="1"/>
  <c r="Q1031"/>
  <c r="S1031" s="1"/>
  <c r="U1031"/>
  <c r="V1031"/>
  <c r="W1031"/>
  <c r="P1032"/>
  <c r="R1032" s="1"/>
  <c r="T1032" s="1"/>
  <c r="Q1032"/>
  <c r="S1032" s="1"/>
  <c r="U1032"/>
  <c r="V1032"/>
  <c r="W1032"/>
  <c r="P1033"/>
  <c r="Q1033"/>
  <c r="S1033" s="1"/>
  <c r="R1033"/>
  <c r="T1033" s="1"/>
  <c r="U1033"/>
  <c r="V1033"/>
  <c r="W1033"/>
  <c r="P1034"/>
  <c r="R1034" s="1"/>
  <c r="T1034" s="1"/>
  <c r="Q1034"/>
  <c r="S1034" s="1"/>
  <c r="U1034"/>
  <c r="V1034"/>
  <c r="W1034"/>
  <c r="P1035"/>
  <c r="R1035" s="1"/>
  <c r="T1035" s="1"/>
  <c r="Q1035"/>
  <c r="S1035" s="1"/>
  <c r="U1035"/>
  <c r="V1035"/>
  <c r="W1035"/>
  <c r="P1036"/>
  <c r="R1036" s="1"/>
  <c r="T1036" s="1"/>
  <c r="Q1036"/>
  <c r="S1036" s="1"/>
  <c r="U1036"/>
  <c r="V1036"/>
  <c r="W1036"/>
  <c r="P1037"/>
  <c r="R1037" s="1"/>
  <c r="T1037" s="1"/>
  <c r="Q1037"/>
  <c r="S1037" s="1"/>
  <c r="U1037"/>
  <c r="V1037"/>
  <c r="W1037"/>
  <c r="P1038"/>
  <c r="R1038" s="1"/>
  <c r="T1038" s="1"/>
  <c r="Q1038"/>
  <c r="S1038" s="1"/>
  <c r="U1038"/>
  <c r="V1038"/>
  <c r="W1038"/>
  <c r="P1039"/>
  <c r="R1039" s="1"/>
  <c r="T1039" s="1"/>
  <c r="Q1039"/>
  <c r="S1039" s="1"/>
  <c r="U1039"/>
  <c r="V1039"/>
  <c r="W1039"/>
  <c r="P1040"/>
  <c r="R1040" s="1"/>
  <c r="T1040" s="1"/>
  <c r="Q1040"/>
  <c r="S1040" s="1"/>
  <c r="U1040"/>
  <c r="V1040"/>
  <c r="W1040"/>
  <c r="P1041"/>
  <c r="R1041" s="1"/>
  <c r="T1041" s="1"/>
  <c r="Q1041"/>
  <c r="S1041" s="1"/>
  <c r="U1041"/>
  <c r="V1041"/>
  <c r="W1041"/>
  <c r="P1042"/>
  <c r="R1042" s="1"/>
  <c r="T1042" s="1"/>
  <c r="Q1042"/>
  <c r="S1042" s="1"/>
  <c r="U1042"/>
  <c r="V1042"/>
  <c r="W1042"/>
  <c r="P1043"/>
  <c r="R1043" s="1"/>
  <c r="T1043" s="1"/>
  <c r="Q1043"/>
  <c r="S1043" s="1"/>
  <c r="U1043"/>
  <c r="V1043"/>
  <c r="W1043"/>
  <c r="P1044"/>
  <c r="R1044" s="1"/>
  <c r="T1044" s="1"/>
  <c r="Q1044"/>
  <c r="S1044" s="1"/>
  <c r="U1044"/>
  <c r="V1044"/>
  <c r="W1044"/>
  <c r="P1045"/>
  <c r="R1045" s="1"/>
  <c r="T1045" s="1"/>
  <c r="Q1045"/>
  <c r="S1045" s="1"/>
  <c r="U1045"/>
  <c r="V1045"/>
  <c r="W1045"/>
  <c r="P1046"/>
  <c r="R1046" s="1"/>
  <c r="T1046" s="1"/>
  <c r="Q1046"/>
  <c r="S1046" s="1"/>
  <c r="U1046"/>
  <c r="V1046"/>
  <c r="W1046"/>
  <c r="P1047"/>
  <c r="R1047" s="1"/>
  <c r="T1047" s="1"/>
  <c r="Q1047"/>
  <c r="S1047" s="1"/>
  <c r="U1047"/>
  <c r="V1047"/>
  <c r="W1047"/>
  <c r="P1048"/>
  <c r="R1048" s="1"/>
  <c r="T1048" s="1"/>
  <c r="Q1048"/>
  <c r="S1048" s="1"/>
  <c r="U1048"/>
  <c r="V1048"/>
  <c r="W1048"/>
  <c r="P1049"/>
  <c r="R1049" s="1"/>
  <c r="T1049" s="1"/>
  <c r="Q1049"/>
  <c r="S1049" s="1"/>
  <c r="U1049"/>
  <c r="V1049"/>
  <c r="W1049"/>
  <c r="P1050"/>
  <c r="R1050" s="1"/>
  <c r="T1050" s="1"/>
  <c r="Q1050"/>
  <c r="S1050" s="1"/>
  <c r="U1050"/>
  <c r="V1050"/>
  <c r="W1050"/>
  <c r="P1051"/>
  <c r="R1051" s="1"/>
  <c r="T1051" s="1"/>
  <c r="Q1051"/>
  <c r="S1051" s="1"/>
  <c r="U1051"/>
  <c r="V1051"/>
  <c r="W1051"/>
  <c r="P1052"/>
  <c r="R1052" s="1"/>
  <c r="T1052" s="1"/>
  <c r="Q1052"/>
  <c r="S1052" s="1"/>
  <c r="U1052"/>
  <c r="V1052"/>
  <c r="W1052"/>
  <c r="P1053"/>
  <c r="R1053" s="1"/>
  <c r="T1053" s="1"/>
  <c r="Q1053"/>
  <c r="S1053" s="1"/>
  <c r="U1053"/>
  <c r="V1053"/>
  <c r="W1053"/>
  <c r="P1054"/>
  <c r="R1054" s="1"/>
  <c r="T1054" s="1"/>
  <c r="Q1054"/>
  <c r="S1054" s="1"/>
  <c r="U1054"/>
  <c r="V1054"/>
  <c r="W1054"/>
  <c r="P1055"/>
  <c r="R1055" s="1"/>
  <c r="T1055" s="1"/>
  <c r="Q1055"/>
  <c r="S1055" s="1"/>
  <c r="U1055"/>
  <c r="V1055"/>
  <c r="W1055"/>
  <c r="P1056"/>
  <c r="R1056" s="1"/>
  <c r="T1056" s="1"/>
  <c r="Q1056"/>
  <c r="S1056" s="1"/>
  <c r="U1056"/>
  <c r="V1056"/>
  <c r="W1056"/>
  <c r="P1057"/>
  <c r="R1057" s="1"/>
  <c r="T1057" s="1"/>
  <c r="Q1057"/>
  <c r="S1057" s="1"/>
  <c r="U1057"/>
  <c r="V1057"/>
  <c r="W1057"/>
  <c r="P1058"/>
  <c r="R1058" s="1"/>
  <c r="Q1058"/>
  <c r="S1058" s="1"/>
  <c r="U1058" s="1"/>
  <c r="T1058"/>
  <c r="V1058"/>
  <c r="W1058"/>
  <c r="P1059"/>
  <c r="R1059" s="1"/>
  <c r="Q1059"/>
  <c r="S1059" s="1"/>
  <c r="U1059" s="1"/>
  <c r="T1059"/>
  <c r="V1059"/>
  <c r="W1059"/>
  <c r="P1060"/>
  <c r="R1060" s="1"/>
  <c r="T1060" s="1"/>
  <c r="Q1060"/>
  <c r="S1060" s="1"/>
  <c r="U1060"/>
  <c r="V1060"/>
  <c r="W1060"/>
  <c r="P1061"/>
  <c r="R1061" s="1"/>
  <c r="T1061" s="1"/>
  <c r="Q1061"/>
  <c r="S1061" s="1"/>
  <c r="U1061"/>
  <c r="V1061"/>
  <c r="W1061"/>
  <c r="P1062"/>
  <c r="R1062" s="1"/>
  <c r="T1062" s="1"/>
  <c r="Q1062"/>
  <c r="S1062" s="1"/>
  <c r="U1062"/>
  <c r="V1062"/>
  <c r="W1062"/>
  <c r="P1063"/>
  <c r="R1063" s="1"/>
  <c r="T1063" s="1"/>
  <c r="Q1063"/>
  <c r="S1063" s="1"/>
  <c r="U1063"/>
  <c r="V1063"/>
  <c r="W1063"/>
  <c r="P1064"/>
  <c r="R1064" s="1"/>
  <c r="T1064" s="1"/>
  <c r="Q1064"/>
  <c r="S1064" s="1"/>
  <c r="U1064"/>
  <c r="V1064"/>
  <c r="W1064"/>
  <c r="P1065"/>
  <c r="R1065" s="1"/>
  <c r="Q1065"/>
  <c r="S1065" s="1"/>
  <c r="U1065" s="1"/>
  <c r="T1065"/>
  <c r="V1065"/>
  <c r="W1065"/>
  <c r="P1066"/>
  <c r="R1066" s="1"/>
  <c r="T1066" s="1"/>
  <c r="Q1066"/>
  <c r="S1066" s="1"/>
  <c r="U1066"/>
  <c r="V1066"/>
  <c r="W1066"/>
  <c r="P1067"/>
  <c r="R1067" s="1"/>
  <c r="T1067" s="1"/>
  <c r="Q1067"/>
  <c r="S1067" s="1"/>
  <c r="U1067"/>
  <c r="V1067"/>
  <c r="W1067"/>
  <c r="P1068"/>
  <c r="R1068" s="1"/>
  <c r="T1068" s="1"/>
  <c r="Q1068"/>
  <c r="S1068" s="1"/>
  <c r="U1068"/>
  <c r="V1068"/>
  <c r="W1068"/>
  <c r="P1069"/>
  <c r="R1069" s="1"/>
  <c r="T1069" s="1"/>
  <c r="Q1069"/>
  <c r="S1069" s="1"/>
  <c r="U1069"/>
  <c r="V1069"/>
  <c r="W1069"/>
  <c r="P1070"/>
  <c r="R1070" s="1"/>
  <c r="T1070" s="1"/>
  <c r="Q1070"/>
  <c r="S1070" s="1"/>
  <c r="U1070"/>
  <c r="V1070"/>
  <c r="W1070"/>
  <c r="P1071"/>
  <c r="R1071" s="1"/>
  <c r="T1071" s="1"/>
  <c r="Q1071"/>
  <c r="S1071" s="1"/>
  <c r="U1071"/>
  <c r="V1071"/>
  <c r="W1071"/>
  <c r="P1072"/>
  <c r="R1072" s="1"/>
  <c r="T1072" s="1"/>
  <c r="Q1072"/>
  <c r="S1072" s="1"/>
  <c r="U1072"/>
  <c r="V1072"/>
  <c r="W1072"/>
  <c r="P1073"/>
  <c r="R1073" s="1"/>
  <c r="T1073" s="1"/>
  <c r="Q1073"/>
  <c r="S1073" s="1"/>
  <c r="U1073"/>
  <c r="V1073"/>
  <c r="W1073"/>
  <c r="P1074"/>
  <c r="R1074" s="1"/>
  <c r="T1074" s="1"/>
  <c r="Q1074"/>
  <c r="S1074" s="1"/>
  <c r="U1074"/>
  <c r="V1074"/>
  <c r="W1074"/>
  <c r="P1075"/>
  <c r="R1075" s="1"/>
  <c r="T1075" s="1"/>
  <c r="Q1075"/>
  <c r="S1075" s="1"/>
  <c r="U1075"/>
  <c r="V1075"/>
  <c r="W1075"/>
  <c r="P1076"/>
  <c r="R1076" s="1"/>
  <c r="T1076" s="1"/>
  <c r="Q1076"/>
  <c r="S1076" s="1"/>
  <c r="U1076"/>
  <c r="V1076"/>
  <c r="W1076"/>
  <c r="P1077"/>
  <c r="R1077" s="1"/>
  <c r="T1077" s="1"/>
  <c r="Q1077"/>
  <c r="S1077" s="1"/>
  <c r="U1077"/>
  <c r="V1077"/>
  <c r="W1077"/>
  <c r="P1078"/>
  <c r="R1078" s="1"/>
  <c r="T1078" s="1"/>
  <c r="Q1078"/>
  <c r="S1078" s="1"/>
  <c r="U1078"/>
  <c r="V1078"/>
  <c r="W1078"/>
  <c r="P1079"/>
  <c r="R1079" s="1"/>
  <c r="T1079" s="1"/>
  <c r="Q1079"/>
  <c r="S1079" s="1"/>
  <c r="U1079"/>
  <c r="V1079"/>
  <c r="W1079"/>
  <c r="P1080"/>
  <c r="R1080" s="1"/>
  <c r="T1080" s="1"/>
  <c r="Q1080"/>
  <c r="S1080" s="1"/>
  <c r="U1080"/>
  <c r="V1080"/>
  <c r="W1080"/>
  <c r="P1081"/>
  <c r="R1081" s="1"/>
  <c r="T1081" s="1"/>
  <c r="Q1081"/>
  <c r="S1081" s="1"/>
  <c r="U1081"/>
  <c r="V1081"/>
  <c r="W1081"/>
  <c r="P1082"/>
  <c r="R1082" s="1"/>
  <c r="T1082" s="1"/>
  <c r="Q1082"/>
  <c r="S1082" s="1"/>
  <c r="U1082"/>
  <c r="V1082"/>
  <c r="W1082"/>
  <c r="P1083"/>
  <c r="R1083" s="1"/>
  <c r="T1083" s="1"/>
  <c r="Q1083"/>
  <c r="S1083" s="1"/>
  <c r="U1083"/>
  <c r="V1083"/>
  <c r="W1083"/>
  <c r="P1084"/>
  <c r="R1084" s="1"/>
  <c r="T1084" s="1"/>
  <c r="Q1084"/>
  <c r="S1084" s="1"/>
  <c r="U1084"/>
  <c r="V1084"/>
  <c r="W1084"/>
  <c r="P1085"/>
  <c r="R1085" s="1"/>
  <c r="T1085" s="1"/>
  <c r="Q1085"/>
  <c r="S1085" s="1"/>
  <c r="U1085"/>
  <c r="V1085"/>
  <c r="W1085"/>
  <c r="P1086"/>
  <c r="R1086" s="1"/>
  <c r="Q1086"/>
  <c r="S1086" s="1"/>
  <c r="U1086" s="1"/>
  <c r="T1086"/>
  <c r="V1086"/>
  <c r="W1086"/>
  <c r="P1087"/>
  <c r="R1087" s="1"/>
  <c r="T1087" s="1"/>
  <c r="Q1087"/>
  <c r="S1087" s="1"/>
  <c r="U1087"/>
  <c r="V1087"/>
  <c r="W1087"/>
  <c r="P1088"/>
  <c r="R1088" s="1"/>
  <c r="T1088" s="1"/>
  <c r="Q1088"/>
  <c r="S1088" s="1"/>
  <c r="U1088"/>
  <c r="V1088"/>
  <c r="W1088"/>
  <c r="P1089"/>
  <c r="R1089" s="1"/>
  <c r="T1089" s="1"/>
  <c r="Q1089"/>
  <c r="S1089" s="1"/>
  <c r="U1089"/>
  <c r="V1089"/>
  <c r="W1089"/>
  <c r="P1090"/>
  <c r="R1090" s="1"/>
  <c r="T1090" s="1"/>
  <c r="Q1090"/>
  <c r="S1090" s="1"/>
  <c r="U1090"/>
  <c r="V1090"/>
  <c r="W1090"/>
  <c r="P1091"/>
  <c r="R1091" s="1"/>
  <c r="T1091" s="1"/>
  <c r="Q1091"/>
  <c r="S1091" s="1"/>
  <c r="U1091"/>
  <c r="V1091"/>
  <c r="W1091"/>
  <c r="P1092"/>
  <c r="R1092" s="1"/>
  <c r="T1092" s="1"/>
  <c r="Q1092"/>
  <c r="S1092" s="1"/>
  <c r="U1092"/>
  <c r="V1092"/>
  <c r="W1092"/>
  <c r="P1093"/>
  <c r="R1093" s="1"/>
  <c r="T1093" s="1"/>
  <c r="Q1093"/>
  <c r="S1093" s="1"/>
  <c r="U1093"/>
  <c r="V1093"/>
  <c r="W1093"/>
  <c r="P1094"/>
  <c r="R1094" s="1"/>
  <c r="T1094" s="1"/>
  <c r="Q1094"/>
  <c r="S1094" s="1"/>
  <c r="U1094"/>
  <c r="V1094"/>
  <c r="W1094"/>
  <c r="P1095"/>
  <c r="R1095" s="1"/>
  <c r="T1095" s="1"/>
  <c r="Q1095"/>
  <c r="S1095" s="1"/>
  <c r="U1095"/>
  <c r="V1095"/>
  <c r="W1095"/>
  <c r="P1096"/>
  <c r="R1096" s="1"/>
  <c r="T1096" s="1"/>
  <c r="Q1096"/>
  <c r="S1096" s="1"/>
  <c r="U1096"/>
  <c r="V1096"/>
  <c r="W1096"/>
  <c r="P1097"/>
  <c r="R1097" s="1"/>
  <c r="T1097" s="1"/>
  <c r="Q1097"/>
  <c r="S1097" s="1"/>
  <c r="U1097"/>
  <c r="V1097"/>
  <c r="W1097"/>
  <c r="P1098"/>
  <c r="R1098" s="1"/>
  <c r="T1098" s="1"/>
  <c r="Q1098"/>
  <c r="S1098" s="1"/>
  <c r="U1098"/>
  <c r="V1098"/>
  <c r="W1098"/>
  <c r="P1099"/>
  <c r="R1099" s="1"/>
  <c r="T1099" s="1"/>
  <c r="Q1099"/>
  <c r="S1099" s="1"/>
  <c r="U1099"/>
  <c r="V1099"/>
  <c r="W1099"/>
  <c r="P1100"/>
  <c r="R1100" s="1"/>
  <c r="T1100" s="1"/>
  <c r="Q1100"/>
  <c r="S1100" s="1"/>
  <c r="U1100"/>
  <c r="V1100"/>
  <c r="W1100"/>
  <c r="P1101"/>
  <c r="R1101" s="1"/>
  <c r="T1101" s="1"/>
  <c r="Q1101"/>
  <c r="S1101" s="1"/>
  <c r="U1101"/>
  <c r="V1101"/>
  <c r="W1101"/>
  <c r="P1102"/>
  <c r="R1102" s="1"/>
  <c r="T1102" s="1"/>
  <c r="Q1102"/>
  <c r="S1102" s="1"/>
  <c r="U1102"/>
  <c r="V1102"/>
  <c r="W1102"/>
  <c r="P1103"/>
  <c r="R1103" s="1"/>
  <c r="T1103" s="1"/>
  <c r="Q1103"/>
  <c r="S1103" s="1"/>
  <c r="U1103"/>
  <c r="V1103"/>
  <c r="W1103"/>
  <c r="P1104"/>
  <c r="R1104" s="1"/>
  <c r="T1104" s="1"/>
  <c r="Q1104"/>
  <c r="S1104" s="1"/>
  <c r="U1104"/>
  <c r="V1104"/>
  <c r="W1104"/>
  <c r="P1105"/>
  <c r="R1105" s="1"/>
  <c r="T1105" s="1"/>
  <c r="Q1105"/>
  <c r="S1105" s="1"/>
  <c r="U1105"/>
  <c r="V1105"/>
  <c r="W1105"/>
  <c r="P1106"/>
  <c r="R1106" s="1"/>
  <c r="T1106" s="1"/>
  <c r="Q1106"/>
  <c r="S1106" s="1"/>
  <c r="U1106"/>
  <c r="V1106"/>
  <c r="W1106"/>
  <c r="P1107"/>
  <c r="R1107" s="1"/>
  <c r="T1107" s="1"/>
  <c r="Q1107"/>
  <c r="S1107" s="1"/>
  <c r="U1107"/>
  <c r="V1107"/>
  <c r="W1107"/>
  <c r="P1108"/>
  <c r="R1108" s="1"/>
  <c r="Q1108"/>
  <c r="S1108" s="1"/>
  <c r="U1108" s="1"/>
  <c r="T1108"/>
  <c r="V1108"/>
  <c r="W1108"/>
  <c r="P1109"/>
  <c r="R1109" s="1"/>
  <c r="T1109" s="1"/>
  <c r="Q1109"/>
  <c r="S1109" s="1"/>
  <c r="U1109"/>
  <c r="V1109"/>
  <c r="W1109"/>
  <c r="P1110"/>
  <c r="R1110" s="1"/>
  <c r="T1110" s="1"/>
  <c r="Q1110"/>
  <c r="S1110" s="1"/>
  <c r="U1110"/>
  <c r="V1110"/>
  <c r="W1110"/>
  <c r="P1111"/>
  <c r="R1111" s="1"/>
  <c r="T1111" s="1"/>
  <c r="Q1111"/>
  <c r="S1111" s="1"/>
  <c r="U1111"/>
  <c r="V1111"/>
  <c r="W1111"/>
  <c r="P1112"/>
  <c r="R1112" s="1"/>
  <c r="T1112" s="1"/>
  <c r="Q1112"/>
  <c r="S1112" s="1"/>
  <c r="U1112"/>
  <c r="V1112"/>
  <c r="W1112"/>
  <c r="P1113"/>
  <c r="R1113" s="1"/>
  <c r="T1113" s="1"/>
  <c r="Q1113"/>
  <c r="S1113" s="1"/>
  <c r="U1113"/>
  <c r="V1113"/>
  <c r="W1113"/>
  <c r="P1114"/>
  <c r="R1114" s="1"/>
  <c r="T1114" s="1"/>
  <c r="Q1114"/>
  <c r="S1114" s="1"/>
  <c r="U1114"/>
  <c r="V1114"/>
  <c r="W1114"/>
  <c r="P1115"/>
  <c r="R1115" s="1"/>
  <c r="Q1115"/>
  <c r="S1115" s="1"/>
  <c r="U1115" s="1"/>
  <c r="T1115"/>
  <c r="V1115"/>
  <c r="W1115"/>
  <c r="P1116"/>
  <c r="R1116" s="1"/>
  <c r="T1116" s="1"/>
  <c r="Q1116"/>
  <c r="S1116" s="1"/>
  <c r="U1116"/>
  <c r="V1116"/>
  <c r="W1116"/>
  <c r="P1117"/>
  <c r="R1117" s="1"/>
  <c r="T1117" s="1"/>
  <c r="Q1117"/>
  <c r="S1117" s="1"/>
  <c r="U1117"/>
  <c r="V1117"/>
  <c r="W1117"/>
  <c r="P1118"/>
  <c r="R1118" s="1"/>
  <c r="T1118" s="1"/>
  <c r="Q1118"/>
  <c r="S1118" s="1"/>
  <c r="U1118"/>
  <c r="V1118"/>
  <c r="W1118"/>
  <c r="P1119"/>
  <c r="R1119" s="1"/>
  <c r="T1119" s="1"/>
  <c r="Q1119"/>
  <c r="S1119" s="1"/>
  <c r="U1119"/>
  <c r="V1119"/>
  <c r="W1119"/>
  <c r="P1120"/>
  <c r="R1120" s="1"/>
  <c r="T1120" s="1"/>
  <c r="Q1120"/>
  <c r="S1120" s="1"/>
  <c r="U1120"/>
  <c r="V1120"/>
  <c r="W1120"/>
  <c r="P1121"/>
  <c r="R1121" s="1"/>
  <c r="T1121" s="1"/>
  <c r="Q1121"/>
  <c r="S1121" s="1"/>
  <c r="U1121"/>
  <c r="V1121"/>
  <c r="W1121"/>
  <c r="P1122"/>
  <c r="R1122" s="1"/>
  <c r="T1122" s="1"/>
  <c r="Q1122"/>
  <c r="S1122" s="1"/>
  <c r="U1122"/>
  <c r="V1122"/>
  <c r="W1122"/>
  <c r="P1123"/>
  <c r="R1123" s="1"/>
  <c r="T1123" s="1"/>
  <c r="Q1123"/>
  <c r="S1123" s="1"/>
  <c r="U1123"/>
  <c r="V1123"/>
  <c r="W1123"/>
  <c r="P1124"/>
  <c r="R1124" s="1"/>
  <c r="T1124" s="1"/>
  <c r="Q1124"/>
  <c r="S1124" s="1"/>
  <c r="U1124"/>
  <c r="V1124"/>
  <c r="W1124"/>
  <c r="P1125"/>
  <c r="R1125" s="1"/>
  <c r="T1125" s="1"/>
  <c r="Q1125"/>
  <c r="S1125" s="1"/>
  <c r="U1125"/>
  <c r="V1125"/>
  <c r="W1125"/>
  <c r="P1126"/>
  <c r="Q1126"/>
  <c r="S1126" s="1"/>
  <c r="R1126"/>
  <c r="T1126" s="1"/>
  <c r="U1126"/>
  <c r="V1126"/>
  <c r="W1126"/>
  <c r="P1127"/>
  <c r="Q1127"/>
  <c r="S1127" s="1"/>
  <c r="R1127"/>
  <c r="T1127" s="1"/>
  <c r="U1127"/>
  <c r="V1127"/>
  <c r="W1127"/>
  <c r="P1128"/>
  <c r="Q1128"/>
  <c r="S1128" s="1"/>
  <c r="R1128"/>
  <c r="T1128" s="1"/>
  <c r="U1128"/>
  <c r="V1128"/>
  <c r="W1128"/>
  <c r="P1129"/>
  <c r="R1129" s="1"/>
  <c r="T1129" s="1"/>
  <c r="Q1129"/>
  <c r="S1129" s="1"/>
  <c r="U1129"/>
  <c r="V1129"/>
  <c r="W1129"/>
  <c r="P1130"/>
  <c r="R1130" s="1"/>
  <c r="T1130" s="1"/>
  <c r="Q1130"/>
  <c r="S1130" s="1"/>
  <c r="U1130"/>
  <c r="V1130"/>
  <c r="W1130"/>
  <c r="P1131"/>
  <c r="R1131" s="1"/>
  <c r="T1131" s="1"/>
  <c r="Q1131"/>
  <c r="S1131" s="1"/>
  <c r="U1131"/>
  <c r="V1131"/>
  <c r="W1131"/>
  <c r="P1132"/>
  <c r="R1132" s="1"/>
  <c r="T1132" s="1"/>
  <c r="Q1132"/>
  <c r="S1132" s="1"/>
  <c r="U1132"/>
  <c r="V1132"/>
  <c r="W1132"/>
  <c r="P1133"/>
  <c r="R1133" s="1"/>
  <c r="T1133" s="1"/>
  <c r="Q1133"/>
  <c r="S1133" s="1"/>
  <c r="U1133"/>
  <c r="V1133"/>
  <c r="W1133"/>
  <c r="P1134"/>
  <c r="R1134" s="1"/>
  <c r="T1134" s="1"/>
  <c r="Q1134"/>
  <c r="S1134" s="1"/>
  <c r="U1134"/>
  <c r="V1134"/>
  <c r="W1134"/>
  <c r="P1135"/>
  <c r="R1135" s="1"/>
  <c r="T1135" s="1"/>
  <c r="Q1135"/>
  <c r="S1135" s="1"/>
  <c r="U1135"/>
  <c r="V1135"/>
  <c r="W1135"/>
  <c r="P1136"/>
  <c r="R1136" s="1"/>
  <c r="T1136" s="1"/>
  <c r="Q1136"/>
  <c r="S1136" s="1"/>
  <c r="U1136"/>
  <c r="V1136"/>
  <c r="W1136"/>
  <c r="P1137"/>
  <c r="R1137" s="1"/>
  <c r="T1137" s="1"/>
  <c r="Q1137"/>
  <c r="S1137" s="1"/>
  <c r="U1137"/>
  <c r="V1137"/>
  <c r="W1137"/>
  <c r="P1138"/>
  <c r="R1138" s="1"/>
  <c r="T1138" s="1"/>
  <c r="Q1138"/>
  <c r="S1138" s="1"/>
  <c r="U1138"/>
  <c r="V1138"/>
  <c r="W1138"/>
  <c r="P1139"/>
  <c r="R1139" s="1"/>
  <c r="T1139" s="1"/>
  <c r="Q1139"/>
  <c r="S1139" s="1"/>
  <c r="U1139"/>
  <c r="V1139"/>
  <c r="W1139"/>
  <c r="P1140"/>
  <c r="R1140" s="1"/>
  <c r="Q1140"/>
  <c r="S1140" s="1"/>
  <c r="U1140" s="1"/>
  <c r="T1140"/>
  <c r="V1140"/>
  <c r="W1140"/>
  <c r="P1141"/>
  <c r="R1141" s="1"/>
  <c r="T1141" s="1"/>
  <c r="Q1141"/>
  <c r="S1141" s="1"/>
  <c r="U1141"/>
  <c r="V1141"/>
  <c r="W1141"/>
  <c r="P1142"/>
  <c r="R1142" s="1"/>
  <c r="T1142" s="1"/>
  <c r="Q1142"/>
  <c r="S1142" s="1"/>
  <c r="U1142"/>
  <c r="V1142"/>
  <c r="W1142"/>
  <c r="P1143"/>
  <c r="R1143" s="1"/>
  <c r="T1143" s="1"/>
  <c r="Q1143"/>
  <c r="S1143" s="1"/>
  <c r="U1143"/>
  <c r="V1143"/>
  <c r="W1143"/>
  <c r="P1144"/>
  <c r="Q1144"/>
  <c r="S1144" s="1"/>
  <c r="R1144"/>
  <c r="T1144" s="1"/>
  <c r="U1144"/>
  <c r="V1144"/>
  <c r="W1144"/>
  <c r="P1145"/>
  <c r="R1145" s="1"/>
  <c r="T1145" s="1"/>
  <c r="Q1145"/>
  <c r="S1145" s="1"/>
  <c r="U1145"/>
  <c r="V1145"/>
  <c r="W1145"/>
  <c r="P1146"/>
  <c r="R1146" s="1"/>
  <c r="Q1146"/>
  <c r="S1146" s="1"/>
  <c r="U1146" s="1"/>
  <c r="T1146"/>
  <c r="V1146"/>
  <c r="W1146"/>
  <c r="P1147"/>
  <c r="R1147" s="1"/>
  <c r="T1147" s="1"/>
  <c r="Q1147"/>
  <c r="S1147" s="1"/>
  <c r="U1147"/>
  <c r="V1147"/>
  <c r="W1147"/>
  <c r="P1148"/>
  <c r="R1148" s="1"/>
  <c r="T1148" s="1"/>
  <c r="Q1148"/>
  <c r="S1148" s="1"/>
  <c r="U1148"/>
  <c r="V1148"/>
  <c r="W1148"/>
  <c r="P1149"/>
  <c r="Q1149"/>
  <c r="S1149" s="1"/>
  <c r="R1149"/>
  <c r="T1149" s="1"/>
  <c r="U1149"/>
  <c r="V1149"/>
  <c r="W1149"/>
  <c r="P1150"/>
  <c r="R1150" s="1"/>
  <c r="Q1150"/>
  <c r="S1150" s="1"/>
  <c r="U1150" s="1"/>
  <c r="T1150"/>
  <c r="V1150"/>
  <c r="W1150"/>
  <c r="P1151"/>
  <c r="R1151" s="1"/>
  <c r="T1151" s="1"/>
  <c r="Q1151"/>
  <c r="S1151" s="1"/>
  <c r="U1151"/>
  <c r="V1151"/>
  <c r="W1151"/>
  <c r="P1152"/>
  <c r="R1152" s="1"/>
  <c r="T1152" s="1"/>
  <c r="Q1152"/>
  <c r="S1152" s="1"/>
  <c r="U1152"/>
  <c r="V1152"/>
  <c r="W1152"/>
  <c r="P1153"/>
  <c r="Q1153"/>
  <c r="S1153" s="1"/>
  <c r="R1153"/>
  <c r="T1153" s="1"/>
  <c r="U1153"/>
  <c r="V1153"/>
  <c r="W1153"/>
  <c r="W16"/>
  <c r="V16"/>
  <c r="U16"/>
  <c r="Q16"/>
  <c r="S16" s="1"/>
  <c r="P16"/>
  <c r="R16" s="1"/>
  <c r="T16" s="1"/>
</calcChain>
</file>

<file path=xl/sharedStrings.xml><?xml version="1.0" encoding="utf-8"?>
<sst xmlns="http://schemas.openxmlformats.org/spreadsheetml/2006/main" count="11036" uniqueCount="5490">
  <si>
    <t>CỘNG HÒA XÃ HỘI CHỦ NGHĨA VIỆT NAM</t>
  </si>
  <si>
    <t>Độc lập - Tự do - Hạnh phúc</t>
  </si>
  <si>
    <t xml:space="preserve">DANH SÁCH NGƯỜI LAO ĐỘNG KHÔNG CÓ GIAO KẾT HỢP ĐỒNG LAO ĐỘNG (LAO ĐỘNG TỰ DO) </t>
  </si>
  <si>
    <t>BỊ TẠM DỪNG HOẠT ĐỘNG/BỊ MẤT VIỆC LÀM/ CÁCH LY Y TẾ TẠI NHÀ THUỘC DIỆN F2 DO ĐẠI DỊCH COVID-19</t>
  </si>
  <si>
    <t>STT</t>
  </si>
  <si>
    <t>Họ và tên</t>
  </si>
  <si>
    <t>Ngày, tháng, năm sinh</t>
  </si>
  <si>
    <t>CMND/CCCD</t>
  </si>
  <si>
    <t>Tình trạng cư trú</t>
  </si>
  <si>
    <t>Điện thoại liên hệ</t>
  </si>
  <si>
    <t>Công việc cụ thể đang làm</t>
  </si>
  <si>
    <t xml:space="preserve">Số ngày thực tế  theo QĐ của cơ quan có thẩm quyền về phong tỏa, giãn cách, cách ly y tế tại nhà thuộc diện F2 </t>
  </si>
  <si>
    <t>Số TK ngân hàng (nếu có)</t>
  </si>
  <si>
    <t>Tên Ngân hàng</t>
  </si>
  <si>
    <t>Nam</t>
  </si>
  <si>
    <t>Nữ</t>
  </si>
  <si>
    <t>Số CMND/ CCCD</t>
  </si>
  <si>
    <t>Thường trú</t>
  </si>
  <si>
    <t>Tạm trú</t>
  </si>
  <si>
    <t>Ngày cấp(ngày, tháng, năm)</t>
  </si>
  <si>
    <t>Số tiền hỗ trợ(đồng)</t>
  </si>
  <si>
    <t>ỦY BAN NHÂN DÂN XÃ VẠN HƯNG</t>
  </si>
  <si>
    <t>Xuân Tây</t>
  </si>
  <si>
    <t>X</t>
  </si>
  <si>
    <t>Cắt tóc</t>
  </si>
  <si>
    <t>Xuân Tự 1</t>
  </si>
  <si>
    <t>Xuân Tự 2</t>
  </si>
  <si>
    <t>Xuân Vinh</t>
  </si>
  <si>
    <t>Hà Già</t>
  </si>
  <si>
    <t>Xuân Đông</t>
  </si>
  <si>
    <t>Cắt tóc, gội đầu</t>
  </si>
  <si>
    <t>Buôn bán nhỏ</t>
  </si>
  <si>
    <t>Bán hàng rong, buôn bán nhỏ; thu gom rác, phế liệu; bốc vác, vận chuyển hàng hóa bằng xe ba gác, xe thô sơ; cắt tóc, gội đầu, massage, bấm huyệt, giác hơi; xe ôm truyền thống; đánh bắt thủy, hải sản; đạp xích lô; bảo vệ; bán hàng trong các chợ do UBND huyện, cấp xã quản lý; tự làm hoặc làm thuê tại các hộ kinh doanh trong các lĩnh vực ăn uống, lưu trú, du lịch hoặc cách ly tại nhà thuộc diện F2.</t>
  </si>
  <si>
    <t>Làm thuê tại hộ kinh doanh trong lĩnh vực ăn uống</t>
  </si>
  <si>
    <t>Thu gom phế liệu</t>
  </si>
  <si>
    <t>Nguyễn Tróc</t>
  </si>
  <si>
    <t>0372745862</t>
  </si>
  <si>
    <t>Làm thuê tại hộ kinh doanh trong lĩnh vực lưu trú</t>
  </si>
  <si>
    <t>Bán hàng rong</t>
  </si>
  <si>
    <t>Nguyễn Thị Nở</t>
  </si>
  <si>
    <t>0963467078</t>
  </si>
  <si>
    <t>0356331455</t>
  </si>
  <si>
    <t>Bấm huyệt, giác hơi</t>
  </si>
  <si>
    <t>0378283737</t>
  </si>
  <si>
    <t>0386191969</t>
  </si>
  <si>
    <t>056164007863</t>
  </si>
  <si>
    <t>0968464178</t>
  </si>
  <si>
    <t>Nguyễn Thị Hồng Như</t>
  </si>
  <si>
    <t>0817745079</t>
  </si>
  <si>
    <t>0392659544</t>
  </si>
  <si>
    <t>Massage, bấm huyệt</t>
  </si>
  <si>
    <t>0335555003</t>
  </si>
  <si>
    <t>0336335687</t>
  </si>
  <si>
    <t>0325565207</t>
  </si>
  <si>
    <t>0335466544</t>
  </si>
  <si>
    <t>Lê Thị Thanh Huyền</t>
  </si>
  <si>
    <t>0931649019</t>
  </si>
  <si>
    <t>0582224801</t>
  </si>
  <si>
    <t>0345132787</t>
  </si>
  <si>
    <t>Nguyễn Thị Lan Hương</t>
  </si>
  <si>
    <t>0986473059</t>
  </si>
  <si>
    <t>0325304164</t>
  </si>
  <si>
    <t>056193004848</t>
  </si>
  <si>
    <t>0966988651</t>
  </si>
  <si>
    <t>Người lập biểu</t>
  </si>
  <si>
    <t>TM. ỦY BAN NHÂN DÂN</t>
  </si>
  <si>
    <t>(Ký, ghi rõ họ tên)</t>
  </si>
  <si>
    <t>CHỦ TỊCH</t>
  </si>
  <si>
    <t>Trần Nhứt</t>
  </si>
  <si>
    <t>Trần Thanh Tòng</t>
  </si>
  <si>
    <t>Địa chỉ
(số nhà, tên đường, khu phố, xã, phường, thị trấn</t>
  </si>
  <si>
    <t xml:space="preserve">Võ Thanh Bình </t>
  </si>
  <si>
    <t>056070010157</t>
  </si>
  <si>
    <t>0333785272</t>
  </si>
  <si>
    <t>Nguyễn Thị Như Ý</t>
  </si>
  <si>
    <t>056304001382</t>
  </si>
  <si>
    <t>0569609409</t>
  </si>
  <si>
    <t xml:space="preserve">Nguyễn Thị Xuân Ninh </t>
  </si>
  <si>
    <t>225492326</t>
  </si>
  <si>
    <t>0353496916</t>
  </si>
  <si>
    <t xml:space="preserve">Nguyễn Văn Trừ </t>
  </si>
  <si>
    <t>225549872</t>
  </si>
  <si>
    <t>0369892189</t>
  </si>
  <si>
    <t xml:space="preserve">Nguyễn Thị Loan </t>
  </si>
  <si>
    <t>225186188</t>
  </si>
  <si>
    <t>0931649792</t>
  </si>
  <si>
    <t xml:space="preserve">Nguyễn Thị Hoàng Vương </t>
  </si>
  <si>
    <t>225621442</t>
  </si>
  <si>
    <t>0383827951</t>
  </si>
  <si>
    <t xml:space="preserve">Trần Minh Thư </t>
  </si>
  <si>
    <t>225611736</t>
  </si>
  <si>
    <t>0935917449</t>
  </si>
  <si>
    <t xml:space="preserve">Làm thuê tại hộ kinh doanh trong lĩnh vực ăn uống </t>
  </si>
  <si>
    <t xml:space="preserve">Võ Thị Thanh Thúy </t>
  </si>
  <si>
    <t>225254975</t>
  </si>
  <si>
    <t>0866810851</t>
  </si>
  <si>
    <t xml:space="preserve">Nguyễn Bích Hằng </t>
  </si>
  <si>
    <t>225630433</t>
  </si>
  <si>
    <t>0333035857</t>
  </si>
  <si>
    <t xml:space="preserve">Nguyễn Hữu Lợi </t>
  </si>
  <si>
    <t>225607203</t>
  </si>
  <si>
    <t>0353850179</t>
  </si>
  <si>
    <t>Nguyễn Thị Hoài Thu</t>
  </si>
  <si>
    <t>0337862066</t>
  </si>
  <si>
    <t xml:space="preserve">Hoàng Trần Thị Qúy Thương </t>
  </si>
  <si>
    <t>225619418</t>
  </si>
  <si>
    <t>0986152254</t>
  </si>
  <si>
    <t>Bùi Thị Hồ Liễu</t>
  </si>
  <si>
    <t>225627755</t>
  </si>
  <si>
    <t>0787542102</t>
  </si>
  <si>
    <t xml:space="preserve">Phạm Thị Thái Hiền </t>
  </si>
  <si>
    <t>056178010380</t>
  </si>
  <si>
    <t>0765780698</t>
  </si>
  <si>
    <t xml:space="preserve">Hoàng Trần Công Cường </t>
  </si>
  <si>
    <t>225454026</t>
  </si>
  <si>
    <t>0356422242</t>
  </si>
  <si>
    <t>Lê Hoàng Mỹ Linh</t>
  </si>
  <si>
    <t>225548255</t>
  </si>
  <si>
    <t>0971446161</t>
  </si>
  <si>
    <t xml:space="preserve">Nguyễn Thị Thanh Thúy </t>
  </si>
  <si>
    <t>225067448</t>
  </si>
  <si>
    <t>0902506710</t>
  </si>
  <si>
    <t xml:space="preserve">Hà Thị Tắng </t>
  </si>
  <si>
    <t>220367227</t>
  </si>
  <si>
    <t>0369846047</t>
  </si>
  <si>
    <t xml:space="preserve">Nguyễn Thị Thu Hoa </t>
  </si>
  <si>
    <t>220867365</t>
  </si>
  <si>
    <t>0356504203</t>
  </si>
  <si>
    <t xml:space="preserve">Nguyễn Thị Mai </t>
  </si>
  <si>
    <t>05/7/2021</t>
  </si>
  <si>
    <t xml:space="preserve">Hồ Thu Tuyền </t>
  </si>
  <si>
    <t>056302003847</t>
  </si>
  <si>
    <t>0833166691</t>
  </si>
  <si>
    <t xml:space="preserve">Huỳnh Ngọc Thắng </t>
  </si>
  <si>
    <t>225615778</t>
  </si>
  <si>
    <t>0373527112</t>
  </si>
  <si>
    <t>Bùi Thị Cúc</t>
  </si>
  <si>
    <t>225178599</t>
  </si>
  <si>
    <t>0905155683</t>
  </si>
  <si>
    <t xml:space="preserve">Nguyễn Hồ Kiều My </t>
  </si>
  <si>
    <t>225608998</t>
  </si>
  <si>
    <t>0354010152</t>
  </si>
  <si>
    <t xml:space="preserve">Nguyễn Thị Xuân Đạt </t>
  </si>
  <si>
    <t>056162000690</t>
  </si>
  <si>
    <t>0367953318</t>
  </si>
  <si>
    <t xml:space="preserve">Nguyễn Thị Ngọc Yến </t>
  </si>
  <si>
    <t>0345557435</t>
  </si>
  <si>
    <t xml:space="preserve">Phạm Hồng Phong </t>
  </si>
  <si>
    <t>225610082</t>
  </si>
  <si>
    <t>0393957183</t>
  </si>
  <si>
    <t xml:space="preserve">Lê Thị Phong </t>
  </si>
  <si>
    <t>225070308</t>
  </si>
  <si>
    <t>0379896559</t>
  </si>
  <si>
    <t xml:space="preserve">Nguyễn Văn Xuân </t>
  </si>
  <si>
    <t>220475129</t>
  </si>
  <si>
    <t>0935764156</t>
  </si>
  <si>
    <t xml:space="preserve">Nguyễn Thị Hồng </t>
  </si>
  <si>
    <t>220826296</t>
  </si>
  <si>
    <t>0383427708</t>
  </si>
  <si>
    <t xml:space="preserve">Nguyễn Thị Phượng </t>
  </si>
  <si>
    <t>225627125</t>
  </si>
  <si>
    <t>0358239107</t>
  </si>
  <si>
    <t xml:space="preserve">Đậu Thị Hương </t>
  </si>
  <si>
    <t xml:space="preserve">Lê Thị Thu Hiền </t>
  </si>
  <si>
    <t>225548761</t>
  </si>
  <si>
    <t>0352454648</t>
  </si>
  <si>
    <t xml:space="preserve">Lê Thị Thành </t>
  </si>
  <si>
    <t>056164004500</t>
  </si>
  <si>
    <t xml:space="preserve">Xuân Đông </t>
  </si>
  <si>
    <t>0888826411</t>
  </si>
  <si>
    <t xml:space="preserve">Lê Văn Công </t>
  </si>
  <si>
    <t>225617776</t>
  </si>
  <si>
    <t>12/12/2019</t>
  </si>
  <si>
    <t>0375489881</t>
  </si>
  <si>
    <t>10/5/2021</t>
  </si>
  <si>
    <t xml:space="preserve">Lê Thị Lan </t>
  </si>
  <si>
    <t>038189049350</t>
  </si>
  <si>
    <t>0966970297</t>
  </si>
  <si>
    <t xml:space="preserve">Phạm Thị Tú Anh </t>
  </si>
  <si>
    <t>225338796</t>
  </si>
  <si>
    <t>0353749897</t>
  </si>
  <si>
    <t xml:space="preserve">Nguyễn Thanh Tùng </t>
  </si>
  <si>
    <t>225629145</t>
  </si>
  <si>
    <t>0706207197</t>
  </si>
  <si>
    <t xml:space="preserve">Nguyễn Thị Bích Phượng </t>
  </si>
  <si>
    <t>225620484</t>
  </si>
  <si>
    <t>0901927367</t>
  </si>
  <si>
    <t xml:space="preserve">Lê Thị Hằng </t>
  </si>
  <si>
    <t>225338224</t>
  </si>
  <si>
    <t xml:space="preserve">Lê Ngọc Thanh Hường </t>
  </si>
  <si>
    <t>225616959</t>
  </si>
  <si>
    <t>0961952273</t>
  </si>
  <si>
    <t>Bảo vệ</t>
  </si>
  <si>
    <t>Bốc vác</t>
  </si>
  <si>
    <t xml:space="preserve">Lê Ngọc Thanh Mai </t>
  </si>
  <si>
    <t>225507526</t>
  </si>
  <si>
    <t>0396651294</t>
  </si>
  <si>
    <t xml:space="preserve">Trần Thị Mỹ Linh </t>
  </si>
  <si>
    <t>056196004802</t>
  </si>
  <si>
    <t>09669312402</t>
  </si>
  <si>
    <t xml:space="preserve">Trần Thị Kim Hương </t>
  </si>
  <si>
    <t>225036155</t>
  </si>
  <si>
    <t>0888097601</t>
  </si>
  <si>
    <t xml:space="preserve">Nguyễn Thị Kim Loan </t>
  </si>
  <si>
    <t xml:space="preserve">Trần Thị Hồng </t>
  </si>
  <si>
    <t xml:space="preserve">Trần Thị Kim Quê </t>
  </si>
  <si>
    <t>225186015</t>
  </si>
  <si>
    <t>0942854672</t>
  </si>
  <si>
    <t xml:space="preserve">Trần Thị Út </t>
  </si>
  <si>
    <t>225055924</t>
  </si>
  <si>
    <t>0385367558</t>
  </si>
  <si>
    <t>0942181235</t>
  </si>
  <si>
    <t xml:space="preserve">Đặng Thị Dung </t>
  </si>
  <si>
    <t>052177011247</t>
  </si>
  <si>
    <t>0816285397</t>
  </si>
  <si>
    <t xml:space="preserve">Nguyễn Thị Thanh Huyền </t>
  </si>
  <si>
    <t>056170007355</t>
  </si>
  <si>
    <t>0349122595</t>
  </si>
  <si>
    <t>225293207</t>
  </si>
  <si>
    <t>0386344309</t>
  </si>
  <si>
    <t xml:space="preserve">Nguyễn Thị Hạnh </t>
  </si>
  <si>
    <t>225186517</t>
  </si>
  <si>
    <t>0357575592</t>
  </si>
  <si>
    <t xml:space="preserve">Nguyễn Thị Hồng Linh </t>
  </si>
  <si>
    <t>10/6/1983</t>
  </si>
  <si>
    <t>225182795</t>
  </si>
  <si>
    <t>0364395036</t>
  </si>
  <si>
    <t>Nguyễn Văn Chuẩn</t>
  </si>
  <si>
    <t xml:space="preserve">Nguyễn Thị Hảo </t>
  </si>
  <si>
    <t>056185010196</t>
  </si>
  <si>
    <t>0334593788</t>
  </si>
  <si>
    <t xml:space="preserve">Trịnh Thị Anh Thy </t>
  </si>
  <si>
    <t>225068847</t>
  </si>
  <si>
    <t>0346365408</t>
  </si>
  <si>
    <t xml:space="preserve">Nguyễn Thị Bích Ngọc </t>
  </si>
  <si>
    <t xml:space="preserve">Đinh Thị Thanh Nhân </t>
  </si>
  <si>
    <t>066194008420</t>
  </si>
  <si>
    <t>0372770396</t>
  </si>
  <si>
    <t>Bán hàng trong chợ</t>
  </si>
  <si>
    <t>225340253</t>
  </si>
  <si>
    <t>0337650083</t>
  </si>
  <si>
    <t xml:space="preserve">Ngô Thị Lan </t>
  </si>
  <si>
    <t>225248243</t>
  </si>
  <si>
    <t>0915748719</t>
  </si>
  <si>
    <t xml:space="preserve">Phạm Thị Ái Nhi </t>
  </si>
  <si>
    <t>225614179</t>
  </si>
  <si>
    <t xml:space="preserve">Nguyễn Thị Ngọc Trinh </t>
  </si>
  <si>
    <t>225521822</t>
  </si>
  <si>
    <t>0948377247</t>
  </si>
  <si>
    <t xml:space="preserve">Trần Thị Kim Phượng </t>
  </si>
  <si>
    <t>054189009044</t>
  </si>
  <si>
    <t>0795766914</t>
  </si>
  <si>
    <t xml:space="preserve">Nguyễn Thị Ngọc Trường </t>
  </si>
  <si>
    <t>225521951</t>
  </si>
  <si>
    <t>0357824498</t>
  </si>
  <si>
    <t xml:space="preserve">Dương Thị Diễm </t>
  </si>
  <si>
    <t>056157004528</t>
  </si>
  <si>
    <t>0373154119</t>
  </si>
  <si>
    <t xml:space="preserve">Nguyễn Thị Thu Trâm </t>
  </si>
  <si>
    <t>225206837</t>
  </si>
  <si>
    <t>0334085741</t>
  </si>
  <si>
    <t xml:space="preserve">Nguyễn Thị Thu Ngân </t>
  </si>
  <si>
    <t>220816354</t>
  </si>
  <si>
    <t xml:space="preserve">Huỳnh Thị Liên </t>
  </si>
  <si>
    <t>225431602</t>
  </si>
  <si>
    <t>0348742224</t>
  </si>
  <si>
    <t xml:space="preserve">Nguyễn Thị Nhiên </t>
  </si>
  <si>
    <t>30/0181952</t>
  </si>
  <si>
    <t>220428974</t>
  </si>
  <si>
    <t>0355688253</t>
  </si>
  <si>
    <t xml:space="preserve">Đinh Thị Ngọc Trinh </t>
  </si>
  <si>
    <t>225614371</t>
  </si>
  <si>
    <t>0389655949</t>
  </si>
  <si>
    <t xml:space="preserve">Võ Văn Chất </t>
  </si>
  <si>
    <t>225618658</t>
  </si>
  <si>
    <t>0382542745</t>
  </si>
  <si>
    <t xml:space="preserve">Nguyễn Thị Thu Hoàng </t>
  </si>
  <si>
    <t>056183009190</t>
  </si>
  <si>
    <t>0898371476</t>
  </si>
  <si>
    <t xml:space="preserve">Trương Thị Tuyết Trinh </t>
  </si>
  <si>
    <t>225612787</t>
  </si>
  <si>
    <t>0336061629</t>
  </si>
  <si>
    <t>220816394</t>
  </si>
  <si>
    <t>0974597218</t>
  </si>
  <si>
    <t xml:space="preserve">Trần Thị Ngọc Bích </t>
  </si>
  <si>
    <t>225699632</t>
  </si>
  <si>
    <t>0373302094</t>
  </si>
  <si>
    <t>225521065</t>
  </si>
  <si>
    <t>0354125940</t>
  </si>
  <si>
    <t xml:space="preserve">Trần Thị Mỹ Dung </t>
  </si>
  <si>
    <t>0328872724</t>
  </si>
  <si>
    <t xml:space="preserve">Trương Công Khôi </t>
  </si>
  <si>
    <t>225627471</t>
  </si>
  <si>
    <t>0383174852</t>
  </si>
  <si>
    <t xml:space="preserve">Lê Thị Ánh Hồng </t>
  </si>
  <si>
    <t>221314897</t>
  </si>
  <si>
    <t>0327596757</t>
  </si>
  <si>
    <t xml:space="preserve">Trương Thị Tâm </t>
  </si>
  <si>
    <t>056174002693</t>
  </si>
  <si>
    <t>0346059992</t>
  </si>
  <si>
    <t xml:space="preserve">Ngô Trần Quỳnh Như </t>
  </si>
  <si>
    <t>225629565</t>
  </si>
  <si>
    <t>0359015673</t>
  </si>
  <si>
    <t xml:space="preserve">Phan Kim Hân </t>
  </si>
  <si>
    <t>225631371</t>
  </si>
  <si>
    <t>0924884243</t>
  </si>
  <si>
    <t xml:space="preserve">Trần Thúy Viên </t>
  </si>
  <si>
    <t>225623341</t>
  </si>
  <si>
    <t>0376346522</t>
  </si>
  <si>
    <t xml:space="preserve">Nguyễn Thị Riêng </t>
  </si>
  <si>
    <t>220428918</t>
  </si>
  <si>
    <t>0373607752</t>
  </si>
  <si>
    <t xml:space="preserve">Nguyễn Thị Tuyết </t>
  </si>
  <si>
    <t>056165002872</t>
  </si>
  <si>
    <t xml:space="preserve">Nguyễn Thị Hồng Hà </t>
  </si>
  <si>
    <t>225206897</t>
  </si>
  <si>
    <t>Không có</t>
  </si>
  <si>
    <t xml:space="preserve">Ngô Thị Mai </t>
  </si>
  <si>
    <t>225186540</t>
  </si>
  <si>
    <t>0334965731</t>
  </si>
  <si>
    <t xml:space="preserve">Đinh Thị Yến Phượng </t>
  </si>
  <si>
    <t>225186274</t>
  </si>
  <si>
    <t>0379813250</t>
  </si>
  <si>
    <t xml:space="preserve">Nguyễn Thị Hoa </t>
  </si>
  <si>
    <t>220428884</t>
  </si>
  <si>
    <t>0333724244</t>
  </si>
  <si>
    <t xml:space="preserve">Ngô Thị Huyền </t>
  </si>
  <si>
    <t>225206807</t>
  </si>
  <si>
    <t>0866612954</t>
  </si>
  <si>
    <t>220428889</t>
  </si>
  <si>
    <t xml:space="preserve">Nguyễn Thị Kiêm Lộc </t>
  </si>
  <si>
    <t>056191004657</t>
  </si>
  <si>
    <t>0384106317</t>
  </si>
  <si>
    <t>Lê Thị Thanh Thúy</t>
  </si>
  <si>
    <t>056177004178</t>
  </si>
  <si>
    <t>0365596570</t>
  </si>
  <si>
    <t xml:space="preserve">Đỗ Thị Hương </t>
  </si>
  <si>
    <t>225619047</t>
  </si>
  <si>
    <t>0972327580</t>
  </si>
  <si>
    <t xml:space="preserve">Võ Thị Hết </t>
  </si>
  <si>
    <t xml:space="preserve">Nguyễn Thị Lem </t>
  </si>
  <si>
    <t>220269470</t>
  </si>
  <si>
    <t>Lê Thị Thắm</t>
  </si>
  <si>
    <t>056185006058</t>
  </si>
  <si>
    <t>0354685517</t>
  </si>
  <si>
    <t xml:space="preserve">Phan Minh Hiếu </t>
  </si>
  <si>
    <t>225566478</t>
  </si>
  <si>
    <t>0396886724</t>
  </si>
  <si>
    <t xml:space="preserve">Nguyễn Thị Thanh Thủy </t>
  </si>
  <si>
    <t>225614408</t>
  </si>
  <si>
    <t>0986962870</t>
  </si>
  <si>
    <t xml:space="preserve">Nguyễn Thị Ngọc Hoan </t>
  </si>
  <si>
    <t>220898772</t>
  </si>
  <si>
    <t>0385169910</t>
  </si>
  <si>
    <t xml:space="preserve">Trương Thị Trúc </t>
  </si>
  <si>
    <t>225617147</t>
  </si>
  <si>
    <t>0357548734</t>
  </si>
  <si>
    <t xml:space="preserve">Trịnh Hoàng Tâm </t>
  </si>
  <si>
    <t>225254977</t>
  </si>
  <si>
    <t>0816881505</t>
  </si>
  <si>
    <t>01/01/1977</t>
  </si>
  <si>
    <t>22/12/2011</t>
  </si>
  <si>
    <t>07/5/2016</t>
  </si>
  <si>
    <t xml:space="preserve">Nguyễn Thị Phương </t>
  </si>
  <si>
    <t>225190536</t>
  </si>
  <si>
    <t>0988514393</t>
  </si>
  <si>
    <t xml:space="preserve">Võ Thị Kiêm Ngọc </t>
  </si>
  <si>
    <t>225604872</t>
  </si>
  <si>
    <t>0963221630</t>
  </si>
  <si>
    <t xml:space="preserve">Hồ Thị Ngọc Phương </t>
  </si>
  <si>
    <t>0365274311</t>
  </si>
  <si>
    <t xml:space="preserve">Nguyễn Thị Thảo Vy </t>
  </si>
  <si>
    <t>225631571</t>
  </si>
  <si>
    <t>0373870514</t>
  </si>
  <si>
    <t>0964397959</t>
  </si>
  <si>
    <t xml:space="preserve">Nguyễn Văn Hậu </t>
  </si>
  <si>
    <t>225605702</t>
  </si>
  <si>
    <t>0896954231</t>
  </si>
  <si>
    <t xml:space="preserve">Nguyễn Thị Hoài Thanh </t>
  </si>
  <si>
    <t>046162009224</t>
  </si>
  <si>
    <t>0392698224</t>
  </si>
  <si>
    <t xml:space="preserve">Tô Hoài Thanh Thương </t>
  </si>
  <si>
    <t>225623654</t>
  </si>
  <si>
    <t>0333261254</t>
  </si>
  <si>
    <t xml:space="preserve">Trịnh Thị Nuôi </t>
  </si>
  <si>
    <t>056168001154</t>
  </si>
  <si>
    <t>0374788001</t>
  </si>
  <si>
    <t xml:space="preserve">Hoàng Thị Huế </t>
  </si>
  <si>
    <t>225538247</t>
  </si>
  <si>
    <t>0392643302</t>
  </si>
  <si>
    <t xml:space="preserve">Nguyễn Thị Thương </t>
  </si>
  <si>
    <t>Võ Thị Gái</t>
  </si>
  <si>
    <t>0352716004</t>
  </si>
  <si>
    <t xml:space="preserve">Võ Thị Phượng </t>
  </si>
  <si>
    <t>220698503</t>
  </si>
  <si>
    <t>0398463978</t>
  </si>
  <si>
    <t>Lâm Thị Bạch Tuyền</t>
  </si>
  <si>
    <t>220475038</t>
  </si>
  <si>
    <t>0364188971</t>
  </si>
  <si>
    <t>29/2/1991</t>
  </si>
  <si>
    <t>225454013</t>
  </si>
  <si>
    <t>0332367458</t>
  </si>
  <si>
    <t xml:space="preserve">Trần Thị Bích Loan </t>
  </si>
  <si>
    <t>225617640</t>
  </si>
  <si>
    <t>0336367790</t>
  </si>
  <si>
    <t>Ngô Thị Thúy Vân</t>
  </si>
  <si>
    <t>056197005625</t>
  </si>
  <si>
    <t>078278947</t>
  </si>
  <si>
    <t xml:space="preserve">Nguyễn Thị Hàn Ni </t>
  </si>
  <si>
    <t>225522239</t>
  </si>
  <si>
    <t>30/05/2020</t>
  </si>
  <si>
    <t>0905002605</t>
  </si>
  <si>
    <t>19/01/1994</t>
  </si>
  <si>
    <t>01/01/1971</t>
  </si>
  <si>
    <t>Lương Ngọc Thục Nữ</t>
  </si>
  <si>
    <t>17/02/1999</t>
  </si>
  <si>
    <t>225618098</t>
  </si>
  <si>
    <t>0379336970</t>
  </si>
  <si>
    <t xml:space="preserve">Trần Thị Ngọc Dung </t>
  </si>
  <si>
    <t>18/11/1972</t>
  </si>
  <si>
    <t>225055554</t>
  </si>
  <si>
    <t>14/6/2018</t>
  </si>
  <si>
    <t>0352465772</t>
  </si>
  <si>
    <t xml:space="preserve">Nguyễn Thị Nhung </t>
  </si>
  <si>
    <t>16/6/1979</t>
  </si>
  <si>
    <t>225619068</t>
  </si>
  <si>
    <t>10/12/2015</t>
  </si>
  <si>
    <t>0898415267</t>
  </si>
  <si>
    <t>Nguyễn Thị Thanh Trà</t>
  </si>
  <si>
    <t>12/02/2000</t>
  </si>
  <si>
    <t>225624702</t>
  </si>
  <si>
    <t>03/03/2018</t>
  </si>
  <si>
    <t>0378123808</t>
  </si>
  <si>
    <t>01/01/1985</t>
  </si>
  <si>
    <t xml:space="preserve">Nguyễn Thị Hương </t>
  </si>
  <si>
    <t xml:space="preserve">Nguyễn Thị Viên </t>
  </si>
  <si>
    <t>01/01/1993</t>
  </si>
  <si>
    <t>225507039</t>
  </si>
  <si>
    <t>09/9/2010</t>
  </si>
  <si>
    <t>0396781658</t>
  </si>
  <si>
    <t>10/03/2011</t>
  </si>
  <si>
    <t xml:space="preserve">Lê Thị Mỹ Lệ </t>
  </si>
  <si>
    <t>27/11/2002</t>
  </si>
  <si>
    <t>225631416</t>
  </si>
  <si>
    <t>05/03/2020</t>
  </si>
  <si>
    <t>0395510866</t>
  </si>
  <si>
    <t xml:space="preserve">Trần Thị Xuân Hảo </t>
  </si>
  <si>
    <t>08/6/1982</t>
  </si>
  <si>
    <t>056182004784</t>
  </si>
  <si>
    <t>11/9/2021</t>
  </si>
  <si>
    <t>0378963937</t>
  </si>
  <si>
    <t>25/11/2015</t>
  </si>
  <si>
    <t>10/05/2021</t>
  </si>
  <si>
    <t xml:space="preserve">Hồ Thị Kiều Nga </t>
  </si>
  <si>
    <t>10/04/1980</t>
  </si>
  <si>
    <t>225067677</t>
  </si>
  <si>
    <t>05/03/2015</t>
  </si>
  <si>
    <t>0396699337</t>
  </si>
  <si>
    <t xml:space="preserve">Nguyễn Thị Thanh </t>
  </si>
  <si>
    <t>225462599</t>
  </si>
  <si>
    <t>13/03/2008</t>
  </si>
  <si>
    <t>0905182207</t>
  </si>
  <si>
    <t xml:space="preserve">Nguyễn Thị Quyên </t>
  </si>
  <si>
    <t>28/11/2013</t>
  </si>
  <si>
    <t xml:space="preserve">Đặng Thị Chót </t>
  </si>
  <si>
    <t>225102374</t>
  </si>
  <si>
    <t>0838568604</t>
  </si>
  <si>
    <t xml:space="preserve">Nguyễn Thị Nhiều </t>
  </si>
  <si>
    <t>20/101975</t>
  </si>
  <si>
    <t>056175004950</t>
  </si>
  <si>
    <t>0374708375</t>
  </si>
  <si>
    <t xml:space="preserve">Nguyễn Thị Thùy Trang </t>
  </si>
  <si>
    <t>225621105</t>
  </si>
  <si>
    <t>0352959210</t>
  </si>
  <si>
    <t xml:space="preserve">Trần Thị Cẩm Nhung </t>
  </si>
  <si>
    <t>225385627</t>
  </si>
  <si>
    <t>0938838889</t>
  </si>
  <si>
    <t xml:space="preserve">Mai Thị Thảo </t>
  </si>
  <si>
    <t>273319551</t>
  </si>
  <si>
    <t>0935473628</t>
  </si>
  <si>
    <t xml:space="preserve">Lưu Thị Nga </t>
  </si>
  <si>
    <t>225606938</t>
  </si>
  <si>
    <t>0702646823</t>
  </si>
  <si>
    <t xml:space="preserve">Nguyễn Thế Châu </t>
  </si>
  <si>
    <t>056055004079</t>
  </si>
  <si>
    <t>0354075527</t>
  </si>
  <si>
    <t xml:space="preserve">Nguyễn Văn Tuấn </t>
  </si>
  <si>
    <t>225445559</t>
  </si>
  <si>
    <t>0374327578</t>
  </si>
  <si>
    <t xml:space="preserve">Nguyễn Thị Trinh </t>
  </si>
  <si>
    <t>056170009576</t>
  </si>
  <si>
    <t>0564609044</t>
  </si>
  <si>
    <t xml:space="preserve">Võ Thị Nhỏ </t>
  </si>
  <si>
    <t>220429161</t>
  </si>
  <si>
    <t>0336006390</t>
  </si>
  <si>
    <t xml:space="preserve">Nguyễn Thị Thơm </t>
  </si>
  <si>
    <t>225611182</t>
  </si>
  <si>
    <t>0899361090</t>
  </si>
  <si>
    <t xml:space="preserve">Huỳnh Thị Kim Vương </t>
  </si>
  <si>
    <t>220867333</t>
  </si>
  <si>
    <t>0935788396</t>
  </si>
  <si>
    <t xml:space="preserve">Phạm Như Thảo </t>
  </si>
  <si>
    <t>056300011357</t>
  </si>
  <si>
    <t>0363562154</t>
  </si>
  <si>
    <t>225206880</t>
  </si>
  <si>
    <t>0905329056</t>
  </si>
  <si>
    <t xml:space="preserve">Nguyễn Đức Trọng </t>
  </si>
  <si>
    <t>056093011687</t>
  </si>
  <si>
    <t>0976910308</t>
  </si>
  <si>
    <t xml:space="preserve">Nguyễn Lê Bảo Huy </t>
  </si>
  <si>
    <t>225618032</t>
  </si>
  <si>
    <t>0708134188</t>
  </si>
  <si>
    <t xml:space="preserve">Trần Thị Thúy </t>
  </si>
  <si>
    <t>220377798</t>
  </si>
  <si>
    <t>0984240063</t>
  </si>
  <si>
    <t xml:space="preserve">Nguyễn Thị Như Bình </t>
  </si>
  <si>
    <t>225387103</t>
  </si>
  <si>
    <t>0339975625</t>
  </si>
  <si>
    <t xml:space="preserve">Trần Nhật Hào </t>
  </si>
  <si>
    <t>225611008</t>
  </si>
  <si>
    <t>0333872707</t>
  </si>
  <si>
    <t>056173004090</t>
  </si>
  <si>
    <t>0396520148</t>
  </si>
  <si>
    <t xml:space="preserve">Nguyễn Thị Mỹ Hằng </t>
  </si>
  <si>
    <t>056302003868</t>
  </si>
  <si>
    <t>0905316441</t>
  </si>
  <si>
    <t xml:space="preserve">Trần Thị Bích Hằng </t>
  </si>
  <si>
    <t>056193012190</t>
  </si>
  <si>
    <t>0353441766</t>
  </si>
  <si>
    <t>225255188</t>
  </si>
  <si>
    <t>0789417306</t>
  </si>
  <si>
    <t xml:space="preserve">Đoàn Thị Thảo </t>
  </si>
  <si>
    <t>225627020</t>
  </si>
  <si>
    <t>0378094766</t>
  </si>
  <si>
    <t xml:space="preserve">Đoàn Thị Thu Phi </t>
  </si>
  <si>
    <t>225620406</t>
  </si>
  <si>
    <t>0335827684</t>
  </si>
  <si>
    <t xml:space="preserve">Vũ Thị Thanh Thúy </t>
  </si>
  <si>
    <t>056190015184</t>
  </si>
  <si>
    <t>0389851411</t>
  </si>
  <si>
    <t>Võ Thị Kim Trúc Nga</t>
  </si>
  <si>
    <t>056196006281</t>
  </si>
  <si>
    <t>0813347277</t>
  </si>
  <si>
    <t>0348775360</t>
  </si>
  <si>
    <t>Võ Ngọc Như Ý</t>
  </si>
  <si>
    <t>225615516</t>
  </si>
  <si>
    <t>0353989042</t>
  </si>
  <si>
    <t xml:space="preserve">Nguyễn Thị Hằng Phi </t>
  </si>
  <si>
    <t>16/01/1999</t>
  </si>
  <si>
    <t>225615664</t>
  </si>
  <si>
    <t>21/03/2015</t>
  </si>
  <si>
    <t>0327357358</t>
  </si>
  <si>
    <t>0922918596</t>
  </si>
  <si>
    <t xml:space="preserve">Lê Thị Bi </t>
  </si>
  <si>
    <t>225461461</t>
  </si>
  <si>
    <t>0354846487</t>
  </si>
  <si>
    <t xml:space="preserve">Nguyễn Thị Kim Nhung </t>
  </si>
  <si>
    <t>225608496</t>
  </si>
  <si>
    <t>0971061527</t>
  </si>
  <si>
    <t xml:space="preserve">Nguyễn Thị Hạ </t>
  </si>
  <si>
    <t>056159003628</t>
  </si>
  <si>
    <t>0332724057</t>
  </si>
  <si>
    <t xml:space="preserve">Võ Thị Nữ </t>
  </si>
  <si>
    <t>056191011020</t>
  </si>
  <si>
    <t>0971337364</t>
  </si>
  <si>
    <t xml:space="preserve">Lê Thị Hạnh </t>
  </si>
  <si>
    <t>225254891</t>
  </si>
  <si>
    <t>0935827187</t>
  </si>
  <si>
    <t xml:space="preserve">Nguyễn Thị Hà Như My </t>
  </si>
  <si>
    <t>225549984</t>
  </si>
  <si>
    <t>0908014481</t>
  </si>
  <si>
    <t xml:space="preserve">Lê Thị Nga </t>
  </si>
  <si>
    <t>056184008455</t>
  </si>
  <si>
    <t>0961104364</t>
  </si>
  <si>
    <t xml:space="preserve">Phan Thị Ngọc Ẩn </t>
  </si>
  <si>
    <t>225613101</t>
  </si>
  <si>
    <t>0332352375</t>
  </si>
  <si>
    <t xml:space="preserve">Phan Thanh Huy </t>
  </si>
  <si>
    <t>225628135</t>
  </si>
  <si>
    <t>0814414120</t>
  </si>
  <si>
    <t xml:space="preserve">Nguyễn Thị Mai Thụy </t>
  </si>
  <si>
    <t>225237479</t>
  </si>
  <si>
    <t>0932046267</t>
  </si>
  <si>
    <t xml:space="preserve">Đặng Thùy Dung </t>
  </si>
  <si>
    <t>225559565</t>
  </si>
  <si>
    <t xml:space="preserve">Văn Thị Tuyết Hồng </t>
  </si>
  <si>
    <t xml:space="preserve">Hồ Thị Thu Thúy </t>
  </si>
  <si>
    <t xml:space="preserve">Lê Thị Quỳnh Châu </t>
  </si>
  <si>
    <t xml:space="preserve">Nguyễn Thị Bích Cảnh </t>
  </si>
  <si>
    <t>225615500</t>
  </si>
  <si>
    <t xml:space="preserve">Nguyễn Thị Bích Thủy  </t>
  </si>
  <si>
    <t>225360391</t>
  </si>
  <si>
    <t xml:space="preserve">Nguyễn Anh Thảo </t>
  </si>
  <si>
    <t xml:space="preserve">Nguyễn Thị Thúy Vân </t>
  </si>
  <si>
    <t>220816252</t>
  </si>
  <si>
    <t>0585682158</t>
  </si>
  <si>
    <t xml:space="preserve">Nguyễn Thị Kim Quyên </t>
  </si>
  <si>
    <t>225612681</t>
  </si>
  <si>
    <t>0335427076</t>
  </si>
  <si>
    <t>Vận chuyển hàng hóa</t>
  </si>
  <si>
    <t xml:space="preserve">Võ Thị Ngọc Nhi </t>
  </si>
  <si>
    <t>225549365</t>
  </si>
  <si>
    <t>0357212577</t>
  </si>
  <si>
    <t xml:space="preserve">Nguyễn Thị Kim Hoa </t>
  </si>
  <si>
    <t>056184004210</t>
  </si>
  <si>
    <t>0342548131</t>
  </si>
  <si>
    <t xml:space="preserve">Nguyễn Thị Bo </t>
  </si>
  <si>
    <t>225401303</t>
  </si>
  <si>
    <t>0338708260</t>
  </si>
  <si>
    <t xml:space="preserve">Trần Thị Ngôn </t>
  </si>
  <si>
    <t>225068840</t>
  </si>
  <si>
    <t>0365308673</t>
  </si>
  <si>
    <t xml:space="preserve">Phạm Thị Hồng Lê </t>
  </si>
  <si>
    <t>225624798</t>
  </si>
  <si>
    <t>0366830795</t>
  </si>
  <si>
    <t>Nguyễn Thị Trọng Hòa</t>
  </si>
  <si>
    <t>225206961</t>
  </si>
  <si>
    <t>0352236584</t>
  </si>
  <si>
    <t xml:space="preserve">Hồ Thị Oanh </t>
  </si>
  <si>
    <t>038174019528</t>
  </si>
  <si>
    <t>0967337395</t>
  </si>
  <si>
    <t xml:space="preserve">Cao Thị Thu Hà </t>
  </si>
  <si>
    <t>220802319</t>
  </si>
  <si>
    <t>0347345334</t>
  </si>
  <si>
    <t xml:space="preserve">Đặng Thị Ngọc Kim  </t>
  </si>
  <si>
    <t>220475167</t>
  </si>
  <si>
    <t>0366723008</t>
  </si>
  <si>
    <t xml:space="preserve">Lê Thị Xuân Đào </t>
  </si>
  <si>
    <t>056171008243</t>
  </si>
  <si>
    <t>0364800396</t>
  </si>
  <si>
    <t>056191012514</t>
  </si>
  <si>
    <t>0967246424</t>
  </si>
  <si>
    <t>Nguyễn Thị Ngọc Hà</t>
  </si>
  <si>
    <t>225510724</t>
  </si>
  <si>
    <t>0374963099</t>
  </si>
  <si>
    <t xml:space="preserve">Huỳnh Thị Hiếu </t>
  </si>
  <si>
    <t>220817003</t>
  </si>
  <si>
    <t>0395868226</t>
  </si>
  <si>
    <t xml:space="preserve">Nguyễn Văn Đạt </t>
  </si>
  <si>
    <t>225617043</t>
  </si>
  <si>
    <t xml:space="preserve">Nguyễn Thị Lòng </t>
  </si>
  <si>
    <t>220737129</t>
  </si>
  <si>
    <t>0364949390</t>
  </si>
  <si>
    <t>Trần Thị Hà</t>
  </si>
  <si>
    <t>042172004178</t>
  </si>
  <si>
    <t>0339370282</t>
  </si>
  <si>
    <t xml:space="preserve">Lương Thị Ngọc Hiền </t>
  </si>
  <si>
    <t>225192038</t>
  </si>
  <si>
    <t>0362007446</t>
  </si>
  <si>
    <t>23/11/2015</t>
  </si>
  <si>
    <t xml:space="preserve">Nguyễn Ngọc Khiêm </t>
  </si>
  <si>
    <t>225522164</t>
  </si>
  <si>
    <t>06/6/2009</t>
  </si>
  <si>
    <t>0914220101</t>
  </si>
  <si>
    <t xml:space="preserve">Phan Thạch Hùng </t>
  </si>
  <si>
    <t>225340096</t>
  </si>
  <si>
    <t>14/12/2019</t>
  </si>
  <si>
    <t>0977041179</t>
  </si>
  <si>
    <t xml:space="preserve">Trần Đức Âu </t>
  </si>
  <si>
    <t>225475530</t>
  </si>
  <si>
    <t>15/10/2020</t>
  </si>
  <si>
    <t>0822336679</t>
  </si>
  <si>
    <t>16/7/2020</t>
  </si>
  <si>
    <t xml:space="preserve">Nguyễn Thị Kim Kiều </t>
  </si>
  <si>
    <t>225302866</t>
  </si>
  <si>
    <t>19/01/2019</t>
  </si>
  <si>
    <t>0778924352</t>
  </si>
  <si>
    <t>Huỳnh Thị Chút</t>
  </si>
  <si>
    <t>052166013763</t>
  </si>
  <si>
    <t>0793548689</t>
  </si>
  <si>
    <t>06/7/2021</t>
  </si>
  <si>
    <t>Nguyễn Thị Hà</t>
  </si>
  <si>
    <t>225603903</t>
  </si>
  <si>
    <t>28/12/2018</t>
  </si>
  <si>
    <t>0961812893</t>
  </si>
  <si>
    <t>Nguyễn Thị Hòa</t>
  </si>
  <si>
    <t>10/11/2011</t>
  </si>
  <si>
    <t>220476422</t>
  </si>
  <si>
    <t>0378236358</t>
  </si>
  <si>
    <t xml:space="preserve">Nguyễn Thị Cành </t>
  </si>
  <si>
    <t>220867356</t>
  </si>
  <si>
    <t>17/3/2011</t>
  </si>
  <si>
    <t>Trần Thị Thu Huyền</t>
  </si>
  <si>
    <t>220816358</t>
  </si>
  <si>
    <t>26/01/2008</t>
  </si>
  <si>
    <t>0973429175</t>
  </si>
  <si>
    <t xml:space="preserve">Lê Thị Thuận </t>
  </si>
  <si>
    <t>038168027577</t>
  </si>
  <si>
    <t>5/7/2021</t>
  </si>
  <si>
    <t>0352380468</t>
  </si>
  <si>
    <t xml:space="preserve">Trần Thị Lục </t>
  </si>
  <si>
    <t>225462106</t>
  </si>
  <si>
    <t>10/7/2008</t>
  </si>
  <si>
    <t>0376609143</t>
  </si>
  <si>
    <t>Nguyễn Thị Kim Sa</t>
  </si>
  <si>
    <t>225000564</t>
  </si>
  <si>
    <t>12/5/2012</t>
  </si>
  <si>
    <t>0942763509</t>
  </si>
  <si>
    <t xml:space="preserve">Đỗ Thị Thu Hiền </t>
  </si>
  <si>
    <t>056188005197</t>
  </si>
  <si>
    <t>28/6/2021</t>
  </si>
  <si>
    <t>0989349622</t>
  </si>
  <si>
    <t xml:space="preserve">Phạm Thị Hòa </t>
  </si>
  <si>
    <t>225279109</t>
  </si>
  <si>
    <t>22/02/2018</t>
  </si>
  <si>
    <t>0917265958</t>
  </si>
  <si>
    <t>12/12/2013</t>
  </si>
  <si>
    <t xml:space="preserve">Trần Văn Hùng </t>
  </si>
  <si>
    <t>056200007730</t>
  </si>
  <si>
    <t>0328408060</t>
  </si>
  <si>
    <t xml:space="preserve">Lê Thị Tuyết Trinh </t>
  </si>
  <si>
    <t>225606635</t>
  </si>
  <si>
    <t>21/6/2012</t>
  </si>
  <si>
    <t>0582035255</t>
  </si>
  <si>
    <t>225630476</t>
  </si>
  <si>
    <t>14/11/2019</t>
  </si>
  <si>
    <t>0374130257</t>
  </si>
  <si>
    <t xml:space="preserve">Nguyễn Thị Xuân </t>
  </si>
  <si>
    <t>225492271</t>
  </si>
  <si>
    <t>28/3/2009</t>
  </si>
  <si>
    <t>0982577821</t>
  </si>
  <si>
    <t xml:space="preserve">Trần Thắng Hoàng </t>
  </si>
  <si>
    <t>056099003348</t>
  </si>
  <si>
    <t>0905342303</t>
  </si>
  <si>
    <t xml:space="preserve">Ừng Ngọc Minh </t>
  </si>
  <si>
    <t>225603765</t>
  </si>
  <si>
    <t>09/3/2017</t>
  </si>
  <si>
    <t>0387358339</t>
  </si>
  <si>
    <t xml:space="preserve">Nguyễn Thị Kim Thoa </t>
  </si>
  <si>
    <t>056190008452</t>
  </si>
  <si>
    <t>0393036218</t>
  </si>
  <si>
    <t xml:space="preserve">Phan Vũ Luyn Đa </t>
  </si>
  <si>
    <t>225628607</t>
  </si>
  <si>
    <t>16/5/2019</t>
  </si>
  <si>
    <t>0979699633</t>
  </si>
  <si>
    <t xml:space="preserve">Võ Thị Minh Sang </t>
  </si>
  <si>
    <t>225114037</t>
  </si>
  <si>
    <t>0769550034</t>
  </si>
  <si>
    <t xml:space="preserve">Ngô Thị Thanh Ngân </t>
  </si>
  <si>
    <t>225628433</t>
  </si>
  <si>
    <t>0343489769</t>
  </si>
  <si>
    <t>0387436077</t>
  </si>
  <si>
    <t>0387753543</t>
  </si>
  <si>
    <t>Nguyễn Thị Thanh Hảo</t>
  </si>
  <si>
    <t>225617172</t>
  </si>
  <si>
    <t>0782505339</t>
  </si>
  <si>
    <t xml:space="preserve">Trần Thị Kim Thoa </t>
  </si>
  <si>
    <t>225186157</t>
  </si>
  <si>
    <t>0964684834</t>
  </si>
  <si>
    <t xml:space="preserve">Bùi Thị Thả </t>
  </si>
  <si>
    <t>08/10/1953</t>
  </si>
  <si>
    <t>220429749</t>
  </si>
  <si>
    <t>05/4/2018</t>
  </si>
  <si>
    <t>0907616294</t>
  </si>
  <si>
    <t>Lê Thị Đức</t>
  </si>
  <si>
    <t xml:space="preserve">Nguyễn Hữu Hoàng Anh </t>
  </si>
  <si>
    <t>225338789</t>
  </si>
  <si>
    <t>0784443399</t>
  </si>
  <si>
    <t xml:space="preserve">Nguyễn Trọng Duy </t>
  </si>
  <si>
    <t>225621218</t>
  </si>
  <si>
    <t>0357903443</t>
  </si>
  <si>
    <t xml:space="preserve">Lê Thị Thanh </t>
  </si>
  <si>
    <t>225254773</t>
  </si>
  <si>
    <t>0564303607</t>
  </si>
  <si>
    <t xml:space="preserve">Trần Thị Lý </t>
  </si>
  <si>
    <t>225613367</t>
  </si>
  <si>
    <t>0935997661</t>
  </si>
  <si>
    <t xml:space="preserve">Lê Tung Hoành </t>
  </si>
  <si>
    <t>225632981</t>
  </si>
  <si>
    <t>05/9/2020</t>
  </si>
  <si>
    <t xml:space="preserve">Trần Dĩ Luân </t>
  </si>
  <si>
    <t>056097004085</t>
  </si>
  <si>
    <t>0868206197</t>
  </si>
  <si>
    <t xml:space="preserve">Đoàn Thị Lầu </t>
  </si>
  <si>
    <t>24/6/1963</t>
  </si>
  <si>
    <t>225000542</t>
  </si>
  <si>
    <t>10/12/2011</t>
  </si>
  <si>
    <t>0915024107</t>
  </si>
  <si>
    <t xml:space="preserve">Nguyễn Minh Chiến </t>
  </si>
  <si>
    <t>225605481</t>
  </si>
  <si>
    <t>03/5/2015</t>
  </si>
  <si>
    <t>0325457377</t>
  </si>
  <si>
    <t xml:space="preserve">Nguyễn Hoàng Sang </t>
  </si>
  <si>
    <t>225616578</t>
  </si>
  <si>
    <t>21/12/2017</t>
  </si>
  <si>
    <t>0377949361</t>
  </si>
  <si>
    <t xml:space="preserve">Đoàn Thị Lua </t>
  </si>
  <si>
    <t>01/8/1954</t>
  </si>
  <si>
    <t>225070598</t>
  </si>
  <si>
    <t>27/9/2018</t>
  </si>
  <si>
    <t>0336130760</t>
  </si>
  <si>
    <t xml:space="preserve">Nguyễn Chí Thanh </t>
  </si>
  <si>
    <t xml:space="preserve">Phạm Minh Vương </t>
  </si>
  <si>
    <t>225611050</t>
  </si>
  <si>
    <t>22/08/2013</t>
  </si>
  <si>
    <t>0923753577</t>
  </si>
  <si>
    <t>225600906</t>
  </si>
  <si>
    <t>12/05/2011</t>
  </si>
  <si>
    <t>0399363682</t>
  </si>
  <si>
    <t>Võ Thị Xuân Thùy</t>
  </si>
  <si>
    <t>056177002888</t>
  </si>
  <si>
    <t>0973274110</t>
  </si>
  <si>
    <t xml:space="preserve">Đậu Cao Thành </t>
  </si>
  <si>
    <t>225186993</t>
  </si>
  <si>
    <t>09/8/2018</t>
  </si>
  <si>
    <t>0834600276</t>
  </si>
  <si>
    <t>Tự làm tại hộ kinh doanh trong lĩnh vực lưu trú</t>
  </si>
  <si>
    <t xml:space="preserve">Võ Dĩ Hào </t>
  </si>
  <si>
    <t>225619751</t>
  </si>
  <si>
    <t>26/3/2020</t>
  </si>
  <si>
    <t>10/10/1960</t>
  </si>
  <si>
    <t xml:space="preserve">Võ Thị Hay </t>
  </si>
  <si>
    <t>225186268</t>
  </si>
  <si>
    <t>23/01/2015</t>
  </si>
  <si>
    <t>0369920056</t>
  </si>
  <si>
    <t xml:space="preserve">Bán hàng trong chợ </t>
  </si>
  <si>
    <t xml:space="preserve">Trần Quốc Hào </t>
  </si>
  <si>
    <t>225559934</t>
  </si>
  <si>
    <t>26/8/2010</t>
  </si>
  <si>
    <t xml:space="preserve">Mai Thị Cẩm Lai </t>
  </si>
  <si>
    <t>225445298</t>
  </si>
  <si>
    <t>13/09/2007</t>
  </si>
  <si>
    <t>24/11/2015</t>
  </si>
  <si>
    <t>Phan Trần Ngọc Như Ý</t>
  </si>
  <si>
    <t>225626731</t>
  </si>
  <si>
    <t>0337644550</t>
  </si>
  <si>
    <t xml:space="preserve">Lê Quốc Bình </t>
  </si>
  <si>
    <t>056202008374</t>
  </si>
  <si>
    <t>0367319632</t>
  </si>
  <si>
    <t xml:space="preserve">Trương Thị Kim Vương </t>
  </si>
  <si>
    <t>056166006745</t>
  </si>
  <si>
    <t>0398209262</t>
  </si>
  <si>
    <t xml:space="preserve">Trương Thị Kim Chi </t>
  </si>
  <si>
    <t>220816403</t>
  </si>
  <si>
    <t>0935877086</t>
  </si>
  <si>
    <t>056157002858</t>
  </si>
  <si>
    <t>0987383484</t>
  </si>
  <si>
    <t xml:space="preserve">Nguyễn Thạo </t>
  </si>
  <si>
    <t>056197007625</t>
  </si>
  <si>
    <t>0327648240</t>
  </si>
  <si>
    <t>Nguyễn Thị Ngọc Trí</t>
  </si>
  <si>
    <t xml:space="preserve">Tự làm tại hộ kinh doanh trong lĩnh vực ăn uống </t>
  </si>
  <si>
    <t>Tự làm tại hộ kinh doanh trong lĩnh vực ăn uống</t>
  </si>
  <si>
    <t>Nguyễn Thị Mỹ Hà</t>
  </si>
  <si>
    <t>225063165</t>
  </si>
  <si>
    <t>0328145756</t>
  </si>
  <si>
    <t xml:space="preserve">Hồ Thị Ngọc Lan </t>
  </si>
  <si>
    <t>056191010609</t>
  </si>
  <si>
    <t>0923318090</t>
  </si>
  <si>
    <t>225548745</t>
  </si>
  <si>
    <t xml:space="preserve">Ngô Thị Hoa </t>
  </si>
  <si>
    <t>056180006396</t>
  </si>
  <si>
    <t>0354660455</t>
  </si>
  <si>
    <t>0355875024</t>
  </si>
  <si>
    <t xml:space="preserve">Ngô Thị Bích Phượng </t>
  </si>
  <si>
    <t>056186008163</t>
  </si>
  <si>
    <t>0769966030</t>
  </si>
  <si>
    <t xml:space="preserve">Văn Thị Thu Hồng </t>
  </si>
  <si>
    <t>056180004583</t>
  </si>
  <si>
    <t>0378251732</t>
  </si>
  <si>
    <t xml:space="preserve">Nguyễn Thị Sinh </t>
  </si>
  <si>
    <t>220891573</t>
  </si>
  <si>
    <t>0357205839</t>
  </si>
  <si>
    <t xml:space="preserve">Lê Thị Vấn </t>
  </si>
  <si>
    <t>056182007243</t>
  </si>
  <si>
    <t>0379895381</t>
  </si>
  <si>
    <t>Nguyễn Thị Mai Tú</t>
  </si>
  <si>
    <t>225444112</t>
  </si>
  <si>
    <t>0853525430</t>
  </si>
  <si>
    <t>Nguyễn Hữu Đức</t>
  </si>
  <si>
    <t>225628134</t>
  </si>
  <si>
    <t>0769560788</t>
  </si>
  <si>
    <t>Trần Thị Cẩu</t>
  </si>
  <si>
    <t>056173009554</t>
  </si>
  <si>
    <t>0866569419</t>
  </si>
  <si>
    <t>Lê Thị Như Ý</t>
  </si>
  <si>
    <t>056180003837</t>
  </si>
  <si>
    <t>0359996572</t>
  </si>
  <si>
    <t>056184000777</t>
  </si>
  <si>
    <t>04//04/2021</t>
  </si>
  <si>
    <t>04/04/2021</t>
  </si>
  <si>
    <t xml:space="preserve">Dương Thị Thanh Tuyền </t>
  </si>
  <si>
    <t>225186375</t>
  </si>
  <si>
    <t>0967910586</t>
  </si>
  <si>
    <t>0367301075</t>
  </si>
  <si>
    <t>Nguyễn Thị Chít</t>
  </si>
  <si>
    <t>220373675</t>
  </si>
  <si>
    <t>0963210532</t>
  </si>
  <si>
    <t>0349086640</t>
  </si>
  <si>
    <t>Tu Thị Lệ Thủy</t>
  </si>
  <si>
    <t>225340356</t>
  </si>
  <si>
    <t>0769585258</t>
  </si>
  <si>
    <t xml:space="preserve">Nguyễn Thị Son </t>
  </si>
  <si>
    <t>Phạm Thị Hào</t>
  </si>
  <si>
    <t>225182896</t>
  </si>
  <si>
    <t>0338775783</t>
  </si>
  <si>
    <t>Trần Thị Mỹ Ca</t>
  </si>
  <si>
    <t>056193010139</t>
  </si>
  <si>
    <t>0376676924</t>
  </si>
  <si>
    <t xml:space="preserve">Nguyễn Thị Hàn Châu </t>
  </si>
  <si>
    <t>225068714</t>
  </si>
  <si>
    <t>0347958816</t>
  </si>
  <si>
    <t xml:space="preserve">Phùng Thị Kim Loan </t>
  </si>
  <si>
    <t>220475295</t>
  </si>
  <si>
    <t>0989019742</t>
  </si>
  <si>
    <t>056181004298</t>
  </si>
  <si>
    <t>0376908710</t>
  </si>
  <si>
    <t>Nguyễn Thị Thành</t>
  </si>
  <si>
    <t>225182914</t>
  </si>
  <si>
    <t>0348143699</t>
  </si>
  <si>
    <t>056183008675</t>
  </si>
  <si>
    <t>0362762332</t>
  </si>
  <si>
    <t>Nguyễn Thị Hiếu</t>
  </si>
  <si>
    <t>225613012</t>
  </si>
  <si>
    <t>0378743442</t>
  </si>
  <si>
    <t xml:space="preserve">Lê Minh Đại </t>
  </si>
  <si>
    <t>056203004708</t>
  </si>
  <si>
    <t>0392460650</t>
  </si>
  <si>
    <t xml:space="preserve">Lê Thị Hồng Xuân Yến </t>
  </si>
  <si>
    <t>225522879</t>
  </si>
  <si>
    <t>0387296268</t>
  </si>
  <si>
    <t xml:space="preserve">Nguyễn Thị Ngọc Giang </t>
  </si>
  <si>
    <t>225602196</t>
  </si>
  <si>
    <t>0347788043</t>
  </si>
  <si>
    <t xml:space="preserve">Ngô Thị Tỉnh </t>
  </si>
  <si>
    <t>225403353</t>
  </si>
  <si>
    <t>0706052268</t>
  </si>
  <si>
    <t xml:space="preserve">0349789803 </t>
  </si>
  <si>
    <t xml:space="preserve">Võ Thị Nga </t>
  </si>
  <si>
    <t>220429487</t>
  </si>
  <si>
    <t>0358271766</t>
  </si>
  <si>
    <t>220734746</t>
  </si>
  <si>
    <t>0384960837</t>
  </si>
  <si>
    <t>225070320</t>
  </si>
  <si>
    <t>0344958524</t>
  </si>
  <si>
    <t xml:space="preserve">Trần Thị Ánh Thu Thùy </t>
  </si>
  <si>
    <t>056177005326</t>
  </si>
  <si>
    <t>0385531092</t>
  </si>
  <si>
    <t xml:space="preserve">Trần Thị Hiếu </t>
  </si>
  <si>
    <t>225462336</t>
  </si>
  <si>
    <t>0968370543</t>
  </si>
  <si>
    <t>225444420</t>
  </si>
  <si>
    <t>0397713719</t>
  </si>
  <si>
    <t xml:space="preserve">Nguyễn Trương Kiều Duyên </t>
  </si>
  <si>
    <t>225445137</t>
  </si>
  <si>
    <t>0985892738</t>
  </si>
  <si>
    <t>056165006507</t>
  </si>
  <si>
    <t>0982622639</t>
  </si>
  <si>
    <t xml:space="preserve">Ngô Thị Dìn </t>
  </si>
  <si>
    <t>056150003861</t>
  </si>
  <si>
    <t>0365113685</t>
  </si>
  <si>
    <t xml:space="preserve">Võ Thị Mỹ Lệ </t>
  </si>
  <si>
    <t>220475046</t>
  </si>
  <si>
    <t>0344765733</t>
  </si>
  <si>
    <t xml:space="preserve">Nguyễn Thị Cơ </t>
  </si>
  <si>
    <t>056170009334</t>
  </si>
  <si>
    <t>0344771130</t>
  </si>
  <si>
    <t xml:space="preserve">Phùng Thị Kim Hiền </t>
  </si>
  <si>
    <t>220698642</t>
  </si>
  <si>
    <t>0985759255</t>
  </si>
  <si>
    <t xml:space="preserve">Nguyễn Thị Thu Trang </t>
  </si>
  <si>
    <t>225380957</t>
  </si>
  <si>
    <t>0382571831</t>
  </si>
  <si>
    <t>225186325</t>
  </si>
  <si>
    <t>0365640472</t>
  </si>
  <si>
    <t>Nguyễn Thị Đủ</t>
  </si>
  <si>
    <t>056183006118</t>
  </si>
  <si>
    <t>0339357465</t>
  </si>
  <si>
    <t xml:space="preserve">Trần Thị Kim Chung </t>
  </si>
  <si>
    <t>225521884</t>
  </si>
  <si>
    <t>0826474750</t>
  </si>
  <si>
    <t>Nguyễn Thị Ngọc Thủy</t>
  </si>
  <si>
    <t>225186084</t>
  </si>
  <si>
    <t>035469139</t>
  </si>
  <si>
    <t>17/05/2018</t>
  </si>
  <si>
    <t>0384685794</t>
  </si>
  <si>
    <t>Dương Thị Thể</t>
  </si>
  <si>
    <t>225619261</t>
  </si>
  <si>
    <t>03/03/2016</t>
  </si>
  <si>
    <t>0388681091</t>
  </si>
  <si>
    <t xml:space="preserve">Huỳnh Thị Thúy </t>
  </si>
  <si>
    <t>31/12/1974</t>
  </si>
  <si>
    <t>056174006992</t>
  </si>
  <si>
    <t>08/7/2021</t>
  </si>
  <si>
    <t>0373425310</t>
  </si>
  <si>
    <t xml:space="preserve">Trần Thị Ngọc Trâm </t>
  </si>
  <si>
    <t>225624220</t>
  </si>
  <si>
    <t>0563431850</t>
  </si>
  <si>
    <t xml:space="preserve">Trần Thị Ngọc Trinh </t>
  </si>
  <si>
    <t>225627384</t>
  </si>
  <si>
    <t>0587234757</t>
  </si>
  <si>
    <t xml:space="preserve">Đỗ Thị Thúy Kiều </t>
  </si>
  <si>
    <t>225481448</t>
  </si>
  <si>
    <t>17/01/12019</t>
  </si>
  <si>
    <t>225611510</t>
  </si>
  <si>
    <t>25/11/2003</t>
  </si>
  <si>
    <t>0346835583</t>
  </si>
  <si>
    <t>17/12/1986</t>
  </si>
  <si>
    <t>056186007733</t>
  </si>
  <si>
    <t>0901914264</t>
  </si>
  <si>
    <t>07/3/1974</t>
  </si>
  <si>
    <t>220890488</t>
  </si>
  <si>
    <t>03/3/2012</t>
  </si>
  <si>
    <t>0366210950</t>
  </si>
  <si>
    <t xml:space="preserve">Bùi Hoài Nam </t>
  </si>
  <si>
    <t>225606422</t>
  </si>
  <si>
    <t>23/08/2018</t>
  </si>
  <si>
    <t>0394180538</t>
  </si>
  <si>
    <t>Huỳnh Thị Thanh Hải</t>
  </si>
  <si>
    <t>01/08/1977</t>
  </si>
  <si>
    <t>056177005598</t>
  </si>
  <si>
    <t>0562312526</t>
  </si>
  <si>
    <t xml:space="preserve">Lê Xuân Việt </t>
  </si>
  <si>
    <t>215540214</t>
  </si>
  <si>
    <t>05/7/2016</t>
  </si>
  <si>
    <t>0387128043</t>
  </si>
  <si>
    <t xml:space="preserve">Lê Xuân Trường </t>
  </si>
  <si>
    <t>215527736</t>
  </si>
  <si>
    <t>02/3/2016</t>
  </si>
  <si>
    <t>0912598734</t>
  </si>
  <si>
    <t xml:space="preserve">Nguyễn Thị Xuân Như </t>
  </si>
  <si>
    <t>220816283</t>
  </si>
  <si>
    <t>0353608653</t>
  </si>
  <si>
    <t>Nguyễn Thành Tứ</t>
  </si>
  <si>
    <t>225624144</t>
  </si>
  <si>
    <t>28/12/2017</t>
  </si>
  <si>
    <t>0586226495</t>
  </si>
  <si>
    <t>01/01/1968</t>
  </si>
  <si>
    <t>08/11/2012</t>
  </si>
  <si>
    <t>0942927207</t>
  </si>
  <si>
    <t xml:space="preserve">Trần Thị Thúy Hà </t>
  </si>
  <si>
    <t>23/02/1997</t>
  </si>
  <si>
    <t>225604755</t>
  </si>
  <si>
    <t>22/03/2012</t>
  </si>
  <si>
    <t>0327222105</t>
  </si>
  <si>
    <t>Phạm Thị Trúc</t>
  </si>
  <si>
    <t>08/10/1994</t>
  </si>
  <si>
    <t>225507074</t>
  </si>
  <si>
    <t>26/07/2012</t>
  </si>
  <si>
    <t>0969756912</t>
  </si>
  <si>
    <t xml:space="preserve">Trần Thị Đón </t>
  </si>
  <si>
    <t>01/01/1948</t>
  </si>
  <si>
    <t>220429490</t>
  </si>
  <si>
    <t>17/03/2012</t>
  </si>
  <si>
    <t>0338255885</t>
  </si>
  <si>
    <t>Trần Thị Thanh Thùy</t>
  </si>
  <si>
    <t>15/04/1985</t>
  </si>
  <si>
    <t>225254758</t>
  </si>
  <si>
    <t>0908378824</t>
  </si>
  <si>
    <t xml:space="preserve">Võ Ngọc Bích Ly </t>
  </si>
  <si>
    <t>26/11/2005</t>
  </si>
  <si>
    <t>0584087496</t>
  </si>
  <si>
    <t xml:space="preserve">Đậu Thị Lan </t>
  </si>
  <si>
    <t>01/01/1976</t>
  </si>
  <si>
    <t>038176031744</t>
  </si>
  <si>
    <t>03864087496</t>
  </si>
  <si>
    <t xml:space="preserve">Nguyễn Thị Bích Dân </t>
  </si>
  <si>
    <t>10/9/1999</t>
  </si>
  <si>
    <t>18/6/2015</t>
  </si>
  <si>
    <t>0334196391</t>
  </si>
  <si>
    <t xml:space="preserve">Văn Thị Thúy Ngân </t>
  </si>
  <si>
    <t>20/11/2002</t>
  </si>
  <si>
    <t>225629927</t>
  </si>
  <si>
    <t>28/05/2020</t>
  </si>
  <si>
    <t>0387201154</t>
  </si>
  <si>
    <t xml:space="preserve">Nguyễn Thị Thanh Phượng </t>
  </si>
  <si>
    <t>01/01/1990</t>
  </si>
  <si>
    <t>225340414</t>
  </si>
  <si>
    <t>10/11/2004</t>
  </si>
  <si>
    <t>0338363612</t>
  </si>
  <si>
    <t xml:space="preserve">Nguyễn Thị Kim Chi </t>
  </si>
  <si>
    <t>05/11/1974</t>
  </si>
  <si>
    <t>Ngô Thị Kim Cúc</t>
  </si>
  <si>
    <t>05/10/1977</t>
  </si>
  <si>
    <t>225188008</t>
  </si>
  <si>
    <t>21/11/2013</t>
  </si>
  <si>
    <t>0935674528</t>
  </si>
  <si>
    <t>Nguyễn Thị Thanh Hòa</t>
  </si>
  <si>
    <t>08/6/1988</t>
  </si>
  <si>
    <t>225327432</t>
  </si>
  <si>
    <t>01/12/2018</t>
  </si>
  <si>
    <t>0389574430</t>
  </si>
  <si>
    <t xml:space="preserve">Hồ Thị Kiều Chinh </t>
  </si>
  <si>
    <t>19/11/1996</t>
  </si>
  <si>
    <t>225614137</t>
  </si>
  <si>
    <t>12/01/2017</t>
  </si>
  <si>
    <t>0816523178</t>
  </si>
  <si>
    <t xml:space="preserve">Nguyễn Thị Thanh Thu </t>
  </si>
  <si>
    <t>21/6/2003</t>
  </si>
  <si>
    <t>225632312</t>
  </si>
  <si>
    <t>0398022160</t>
  </si>
  <si>
    <t xml:space="preserve">Huỳnh Thị Kim Phượng </t>
  </si>
  <si>
    <t>05/6/1972</t>
  </si>
  <si>
    <t>056172009664</t>
  </si>
  <si>
    <t>0782526527</t>
  </si>
  <si>
    <t>08/7/2010</t>
  </si>
  <si>
    <t xml:space="preserve">Phạm Thị Thùy Ngân </t>
  </si>
  <si>
    <t>03/7/1992</t>
  </si>
  <si>
    <t>225667931</t>
  </si>
  <si>
    <t>08/3/2013</t>
  </si>
  <si>
    <t>0587132863</t>
  </si>
  <si>
    <t>Lê Thị Kim Phụng</t>
  </si>
  <si>
    <t>27/10/1997</t>
  </si>
  <si>
    <t>225614619</t>
  </si>
  <si>
    <t>11/9/2014</t>
  </si>
  <si>
    <t>0335053921</t>
  </si>
  <si>
    <t>12/08/1993</t>
  </si>
  <si>
    <t>225510840</t>
  </si>
  <si>
    <t>26/3/2009</t>
  </si>
  <si>
    <t>0815828207</t>
  </si>
  <si>
    <t xml:space="preserve">Lê Thị Cẩm Nhung </t>
  </si>
  <si>
    <t xml:space="preserve">Mai Thị Phương </t>
  </si>
  <si>
    <t>10/9/1997</t>
  </si>
  <si>
    <t>225612991</t>
  </si>
  <si>
    <t>0772536970</t>
  </si>
  <si>
    <t xml:space="preserve">Mai Thị Thu Thảo </t>
  </si>
  <si>
    <t>02/10/2000</t>
  </si>
  <si>
    <t>225623314</t>
  </si>
  <si>
    <t>0337919870</t>
  </si>
  <si>
    <t xml:space="preserve">Phùng Thanh Hòa </t>
  </si>
  <si>
    <t>225631808</t>
  </si>
  <si>
    <t>17/8/2017</t>
  </si>
  <si>
    <t>14/6/2014</t>
  </si>
  <si>
    <t>21/5/2020</t>
  </si>
  <si>
    <t>0396514237</t>
  </si>
  <si>
    <t xml:space="preserve">Nguyễn Quốc Chiến </t>
  </si>
  <si>
    <t>225605482</t>
  </si>
  <si>
    <t>0346610367</t>
  </si>
  <si>
    <t xml:space="preserve">Trần Đức Cường </t>
  </si>
  <si>
    <t>056078012528</t>
  </si>
  <si>
    <t>0373742690</t>
  </si>
  <si>
    <t xml:space="preserve">Nguyễn Thị Thanh Hạnh </t>
  </si>
  <si>
    <t>12/08/1999</t>
  </si>
  <si>
    <t>056199006187</t>
  </si>
  <si>
    <t>0928976033</t>
  </si>
  <si>
    <t xml:space="preserve">Trần Thị Thương Trà </t>
  </si>
  <si>
    <t>04/8/2004</t>
  </si>
  <si>
    <t>225630959</t>
  </si>
  <si>
    <t>05/3/2020</t>
  </si>
  <si>
    <t>0902772065</t>
  </si>
  <si>
    <t>225619426</t>
  </si>
  <si>
    <t xml:space="preserve">Nguyễn Văn Dũng </t>
  </si>
  <si>
    <t>0772446335</t>
  </si>
  <si>
    <t xml:space="preserve">Tu Minh Hùng </t>
  </si>
  <si>
    <t>225619744</t>
  </si>
  <si>
    <t>12/5/2016</t>
  </si>
  <si>
    <t>0377287804</t>
  </si>
  <si>
    <t xml:space="preserve">Võ Thị Hiếu </t>
  </si>
  <si>
    <t>02/10/1996</t>
  </si>
  <si>
    <t>225606017</t>
  </si>
  <si>
    <t>26/4/2012</t>
  </si>
  <si>
    <t>0339583938</t>
  </si>
  <si>
    <t xml:space="preserve">Ngô Khắc Cường </t>
  </si>
  <si>
    <t>056097004862</t>
  </si>
  <si>
    <t>0865321902</t>
  </si>
  <si>
    <t xml:space="preserve">Nguyễn Thị Hiệp </t>
  </si>
  <si>
    <t>01/01/1970</t>
  </si>
  <si>
    <t>056170005261</t>
  </si>
  <si>
    <t>0782782127</t>
  </si>
  <si>
    <t>01/01/1972</t>
  </si>
  <si>
    <t>0387574479</t>
  </si>
  <si>
    <t xml:space="preserve">Đoàn Thị Ngọc Tuyết </t>
  </si>
  <si>
    <t>225186138</t>
  </si>
  <si>
    <t>31/07/2014</t>
  </si>
  <si>
    <t>0962485541</t>
  </si>
  <si>
    <t xml:space="preserve">Nguyễn Thị Tuyết Minh </t>
  </si>
  <si>
    <t>28/12/1984</t>
  </si>
  <si>
    <t>056184006839</t>
  </si>
  <si>
    <t>0354851278</t>
  </si>
  <si>
    <t>Nguyễn Văn Lũy</t>
  </si>
  <si>
    <t>225603240</t>
  </si>
  <si>
    <t>0395324612</t>
  </si>
  <si>
    <t>29/10/2020</t>
  </si>
  <si>
    <t>11/09/2002</t>
  </si>
  <si>
    <t>056302007836</t>
  </si>
  <si>
    <t>30/5/2021</t>
  </si>
  <si>
    <t>0373569338</t>
  </si>
  <si>
    <t>23/7/2002</t>
  </si>
  <si>
    <t>225630182</t>
  </si>
  <si>
    <t>28/9/2019</t>
  </si>
  <si>
    <t>0369900654</t>
  </si>
  <si>
    <t xml:space="preserve">Nguyễn Thị Trọng Trọn </t>
  </si>
  <si>
    <t>16/04/1993</t>
  </si>
  <si>
    <t>225444559</t>
  </si>
  <si>
    <t>20/5/2010</t>
  </si>
  <si>
    <t>0926065809</t>
  </si>
  <si>
    <t xml:space="preserve">Phùng Thị Thúy Lành </t>
  </si>
  <si>
    <t>16/01/2002</t>
  </si>
  <si>
    <t>225631811</t>
  </si>
  <si>
    <t>21/05/2020</t>
  </si>
  <si>
    <t>0325929520</t>
  </si>
  <si>
    <t>Nguyễn Thị Diến</t>
  </si>
  <si>
    <t>Lê Thị Thu Thảo</t>
  </si>
  <si>
    <t>Đoàn Lê Công Thành</t>
  </si>
  <si>
    <t>225356647</t>
  </si>
  <si>
    <t>17/11/2019</t>
  </si>
  <si>
    <t>0905990680</t>
  </si>
  <si>
    <t>056098006579</t>
  </si>
  <si>
    <t>28/06/2021</t>
  </si>
  <si>
    <t>0772423175</t>
  </si>
  <si>
    <t>09/06/1989</t>
  </si>
  <si>
    <t>15/11/1961</t>
  </si>
  <si>
    <t>045161000547</t>
  </si>
  <si>
    <t>0917843367</t>
  </si>
  <si>
    <t>22/11/1996</t>
  </si>
  <si>
    <t>056196012991</t>
  </si>
  <si>
    <t>08/07/2021</t>
  </si>
  <si>
    <t>Võ Thị Hòa</t>
  </si>
  <si>
    <t xml:space="preserve">Hồ Thị Hoài Loan </t>
  </si>
  <si>
    <t>Nguyễn Thị Ngọc Ly</t>
  </si>
  <si>
    <t>Nguyễn Thị Kim Lan</t>
  </si>
  <si>
    <t>Trương Công Vũ</t>
  </si>
  <si>
    <t>Nguyễn Thị Lợi</t>
  </si>
  <si>
    <t>Trần Thị Tỷ</t>
  </si>
  <si>
    <t>Thu gôm phế liệu</t>
  </si>
  <si>
    <t>Lê Thị Viễn Chinh</t>
  </si>
  <si>
    <t>Nguyễn Thị Hải Phương</t>
  </si>
  <si>
    <t>Trần Thị Quý</t>
  </si>
  <si>
    <t>(Ban hành kèm theo Thông báo số ……./TB-UBND ngày      / 10 / 2021 của Ủy ban nhân dân xã Vạn Hưng)</t>
  </si>
  <si>
    <t>Nguyễn Thị Mỹ Hòa</t>
  </si>
  <si>
    <t xml:space="preserve">Lê Thị Thùy Trang </t>
  </si>
  <si>
    <t>Lê Văn Hà</t>
  </si>
  <si>
    <t>225186572</t>
  </si>
  <si>
    <t>0338713554</t>
  </si>
  <si>
    <t>Đánh, bắt thủy hải sản</t>
  </si>
  <si>
    <t xml:space="preserve">Phạm Thanh Khang </t>
  </si>
  <si>
    <t>056078009905</t>
  </si>
  <si>
    <t xml:space="preserve">Hồ Nhựt Tân </t>
  </si>
  <si>
    <t>225186521</t>
  </si>
  <si>
    <t>0387754639</t>
  </si>
  <si>
    <t xml:space="preserve">Hồ Văn Thịnh </t>
  </si>
  <si>
    <t>225609890</t>
  </si>
  <si>
    <t>0916626904</t>
  </si>
  <si>
    <t>Bùi Hòa</t>
  </si>
  <si>
    <t>220452064</t>
  </si>
  <si>
    <t>09165535765</t>
  </si>
  <si>
    <t xml:space="preserve">Nguyễn Văn Hải </t>
  </si>
  <si>
    <t>056090005058</t>
  </si>
  <si>
    <t>0769515343</t>
  </si>
  <si>
    <t xml:space="preserve">Bùi Văn Bảo </t>
  </si>
  <si>
    <t>056094003543</t>
  </si>
  <si>
    <t>0329942750</t>
  </si>
  <si>
    <t xml:space="preserve">Trần Văn Đỏ </t>
  </si>
  <si>
    <t>225444894</t>
  </si>
  <si>
    <t>0962610346</t>
  </si>
  <si>
    <t>Nguyễn Văn Bé</t>
  </si>
  <si>
    <t>220698726</t>
  </si>
  <si>
    <t>0329387762</t>
  </si>
  <si>
    <t xml:space="preserve">Ngô Văn Minh </t>
  </si>
  <si>
    <t>225254979</t>
  </si>
  <si>
    <t>0944536905</t>
  </si>
  <si>
    <t xml:space="preserve">Ngô Văn Chí </t>
  </si>
  <si>
    <t>225612896</t>
  </si>
  <si>
    <t>Võ Văn Quốc</t>
  </si>
  <si>
    <t>225068663</t>
  </si>
  <si>
    <t>0399403182</t>
  </si>
  <si>
    <t>Trần Thành</t>
  </si>
  <si>
    <t>056073001035</t>
  </si>
  <si>
    <t>0905072295</t>
  </si>
  <si>
    <t>Nguyễn Út</t>
  </si>
  <si>
    <t>225110638</t>
  </si>
  <si>
    <t>0337671383</t>
  </si>
  <si>
    <t xml:space="preserve">Bùi Vạn Thắng </t>
  </si>
  <si>
    <t>056082000368</t>
  </si>
  <si>
    <t xml:space="preserve">Võ Bá Thiện </t>
  </si>
  <si>
    <t>225186560</t>
  </si>
  <si>
    <t>0379979473</t>
  </si>
  <si>
    <t>Phạm Thanh Khá</t>
  </si>
  <si>
    <t>225182927</t>
  </si>
  <si>
    <t xml:space="preserve">Trần Văn Dư </t>
  </si>
  <si>
    <t>056072001583</t>
  </si>
  <si>
    <t>0339536815</t>
  </si>
  <si>
    <t xml:space="preserve">Nguyễn Văn Tím </t>
  </si>
  <si>
    <t>056072004532</t>
  </si>
  <si>
    <t>0378832473</t>
  </si>
  <si>
    <t>Võ Ngọc Pha</t>
  </si>
  <si>
    <t>056082001401</t>
  </si>
  <si>
    <t>0329355587</t>
  </si>
  <si>
    <t xml:space="preserve">Nguyễn Hữu Hiền </t>
  </si>
  <si>
    <t>225057685</t>
  </si>
  <si>
    <t>0333916484</t>
  </si>
  <si>
    <t>Trần Của</t>
  </si>
  <si>
    <t>225621036</t>
  </si>
  <si>
    <t>0362207996</t>
  </si>
  <si>
    <t>Nguyễn Hậu Kim Hải</t>
  </si>
  <si>
    <t>225445766</t>
  </si>
  <si>
    <t>0986423545</t>
  </si>
  <si>
    <t>Nguyễn Quốc Tú</t>
  </si>
  <si>
    <t>225470602</t>
  </si>
  <si>
    <t>0963370094</t>
  </si>
  <si>
    <t>Dương Văn Hòa</t>
  </si>
  <si>
    <t>225445308</t>
  </si>
  <si>
    <t>0363128608</t>
  </si>
  <si>
    <t xml:space="preserve">Tu Lý Quốc Đạt </t>
  </si>
  <si>
    <t>225609533</t>
  </si>
  <si>
    <t>0352731649</t>
  </si>
  <si>
    <t>Phạm Quốc Đào</t>
  </si>
  <si>
    <t>225182895</t>
  </si>
  <si>
    <t xml:space="preserve">Trần Thanh Ổn </t>
  </si>
  <si>
    <t>056096011392</t>
  </si>
  <si>
    <t>0931640431</t>
  </si>
  <si>
    <t>Trần Thanh Khởi</t>
  </si>
  <si>
    <t>056093009201</t>
  </si>
  <si>
    <t>0983748507</t>
  </si>
  <si>
    <t xml:space="preserve">Võ Văn Thành </t>
  </si>
  <si>
    <t>220103639</t>
  </si>
  <si>
    <t>0336002186</t>
  </si>
  <si>
    <t xml:space="preserve">Tràn Phát </t>
  </si>
  <si>
    <t>225186139</t>
  </si>
  <si>
    <t xml:space="preserve">Đỗ Văn Sang </t>
  </si>
  <si>
    <t>225206974</t>
  </si>
  <si>
    <t xml:space="preserve">Nguyễn Văn Lập </t>
  </si>
  <si>
    <t>056068009551</t>
  </si>
  <si>
    <t>058649762</t>
  </si>
  <si>
    <t>Phùng Thanh Lâm</t>
  </si>
  <si>
    <t>225340070</t>
  </si>
  <si>
    <t>0356921509</t>
  </si>
  <si>
    <t xml:space="preserve">Nguyễn Hoàn Vũ </t>
  </si>
  <si>
    <t>225435096</t>
  </si>
  <si>
    <t>0989386146</t>
  </si>
  <si>
    <t>Đỗ Thị Thanh Thảo</t>
  </si>
  <si>
    <t>225256115</t>
  </si>
  <si>
    <t>0976477554</t>
  </si>
  <si>
    <t xml:space="preserve">Nguyễn Ngọc Quang </t>
  </si>
  <si>
    <t>056077008364</t>
  </si>
  <si>
    <t>0387744762</t>
  </si>
  <si>
    <t xml:space="preserve">Phạm Văn Du </t>
  </si>
  <si>
    <t>225324581</t>
  </si>
  <si>
    <t>0368146076</t>
  </si>
  <si>
    <t xml:space="preserve">Lê Trung Lượng </t>
  </si>
  <si>
    <t>225340064</t>
  </si>
  <si>
    <t>0399242251</t>
  </si>
  <si>
    <t>Lê Văn Cu</t>
  </si>
  <si>
    <t>225521273</t>
  </si>
  <si>
    <t>0905278120</t>
  </si>
  <si>
    <t>Nguyễn Ngọc Hùng</t>
  </si>
  <si>
    <t>225065879</t>
  </si>
  <si>
    <t>0347285847</t>
  </si>
  <si>
    <t xml:space="preserve">Phạm Thanh Vi </t>
  </si>
  <si>
    <t>16/02//1985</t>
  </si>
  <si>
    <t>225254900</t>
  </si>
  <si>
    <t>0886344291</t>
  </si>
  <si>
    <t>Đặng Hòa Anh</t>
  </si>
  <si>
    <t>220816204</t>
  </si>
  <si>
    <t>0329156544</t>
  </si>
  <si>
    <t xml:space="preserve">Phạm Văn Danh </t>
  </si>
  <si>
    <t>225498727</t>
  </si>
  <si>
    <t>0868987275</t>
  </si>
  <si>
    <t xml:space="preserve">Lê Quốc Khang </t>
  </si>
  <si>
    <t>225600419</t>
  </si>
  <si>
    <t>0918644890</t>
  </si>
  <si>
    <t>Đinh Ngọc Hải</t>
  </si>
  <si>
    <t>225186035</t>
  </si>
  <si>
    <t>0706146917</t>
  </si>
  <si>
    <t xml:space="preserve">Lê Đức Việt </t>
  </si>
  <si>
    <t>225613945</t>
  </si>
  <si>
    <t>0332720030</t>
  </si>
  <si>
    <t xml:space="preserve">Trần Văn Dũng </t>
  </si>
  <si>
    <t>056083004013</t>
  </si>
  <si>
    <t>0364683178</t>
  </si>
  <si>
    <t>225613948</t>
  </si>
  <si>
    <t>0925703353</t>
  </si>
  <si>
    <t xml:space="preserve">Trần Ngọc Tích </t>
  </si>
  <si>
    <t>225254676</t>
  </si>
  <si>
    <t>0393338897</t>
  </si>
  <si>
    <t xml:space="preserve">Võ Khắc Chung </t>
  </si>
  <si>
    <t>220890237</t>
  </si>
  <si>
    <t>0769556065</t>
  </si>
  <si>
    <t xml:space="preserve">Nguyễn Hữu Công </t>
  </si>
  <si>
    <t>220734309</t>
  </si>
  <si>
    <t>0984920951</t>
  </si>
  <si>
    <t xml:space="preserve">Ngô Thành Nghiệp </t>
  </si>
  <si>
    <t>056066008176</t>
  </si>
  <si>
    <t>0983444351</t>
  </si>
  <si>
    <t>Phùng Minh Thức</t>
  </si>
  <si>
    <t>225240053</t>
  </si>
  <si>
    <t>0879844733</t>
  </si>
  <si>
    <t xml:space="preserve">Võ Khắc Thủy </t>
  </si>
  <si>
    <t>056071008068</t>
  </si>
  <si>
    <t>0387877343</t>
  </si>
  <si>
    <t xml:space="preserve">Tu Lý Quốc Cường </t>
  </si>
  <si>
    <t>225338990</t>
  </si>
  <si>
    <t>0794656713</t>
  </si>
  <si>
    <t xml:space="preserve">Nguyễn Quốc Vương </t>
  </si>
  <si>
    <t>225254704</t>
  </si>
  <si>
    <t>0365591991</t>
  </si>
  <si>
    <t xml:space="preserve">Trần Tấn Thoại </t>
  </si>
  <si>
    <t>225462748</t>
  </si>
  <si>
    <t>0394048253</t>
  </si>
  <si>
    <t xml:space="preserve">Trần Đình Nguyên </t>
  </si>
  <si>
    <t>056092013551</t>
  </si>
  <si>
    <t>0971166704</t>
  </si>
  <si>
    <t>Trần Hữu Thịnh</t>
  </si>
  <si>
    <t>056080000316</t>
  </si>
  <si>
    <t>0326630021</t>
  </si>
  <si>
    <t xml:space="preserve">Nguyễn Đức Loa </t>
  </si>
  <si>
    <t>225254703</t>
  </si>
  <si>
    <t>0326611926</t>
  </si>
  <si>
    <t xml:space="preserve">Dương Bửu Hải </t>
  </si>
  <si>
    <t>225000400</t>
  </si>
  <si>
    <t>0388779924</t>
  </si>
  <si>
    <t xml:space="preserve">Ngô Văn Khương </t>
  </si>
  <si>
    <t>225252379</t>
  </si>
  <si>
    <t>0336028640</t>
  </si>
  <si>
    <t xml:space="preserve">Phan Văn Dũng </t>
  </si>
  <si>
    <t>225118309</t>
  </si>
  <si>
    <t>0396816152</t>
  </si>
  <si>
    <t xml:space="preserve">Lê Anh Vũ </t>
  </si>
  <si>
    <t>225461886</t>
  </si>
  <si>
    <t>0394403721</t>
  </si>
  <si>
    <t xml:space="preserve">Nguyễn Văn Cu </t>
  </si>
  <si>
    <t>220446499</t>
  </si>
  <si>
    <t>0365326822</t>
  </si>
  <si>
    <t xml:space="preserve">Nguyễn Văn Phong </t>
  </si>
  <si>
    <t>225340406</t>
  </si>
  <si>
    <t>0967737947</t>
  </si>
  <si>
    <t>Lê Văn Chúc</t>
  </si>
  <si>
    <t>056088005258</t>
  </si>
  <si>
    <t>0924114043</t>
  </si>
  <si>
    <t xml:space="preserve">Phùng Minh Trí </t>
  </si>
  <si>
    <t>225340054</t>
  </si>
  <si>
    <t>0964770334</t>
  </si>
  <si>
    <t xml:space="preserve">Trần Thanh Kha </t>
  </si>
  <si>
    <t>01/0/1984</t>
  </si>
  <si>
    <t>225186593</t>
  </si>
  <si>
    <t>0769588239</t>
  </si>
  <si>
    <t xml:space="preserve">Nguyễn Chút </t>
  </si>
  <si>
    <t>220429848</t>
  </si>
  <si>
    <t>0357556687</t>
  </si>
  <si>
    <t>Võ Khắc Bình</t>
  </si>
  <si>
    <t>056079000652</t>
  </si>
  <si>
    <t>0985972650</t>
  </si>
  <si>
    <t xml:space="preserve">Phùng Thanh Tuấn </t>
  </si>
  <si>
    <t>225340069</t>
  </si>
  <si>
    <t>0979303421</t>
  </si>
  <si>
    <t xml:space="preserve">Nguyễn Văn Chiến </t>
  </si>
  <si>
    <t>225182842</t>
  </si>
  <si>
    <t>0353795272</t>
  </si>
  <si>
    <t xml:space="preserve">Trần Minh Kỳ </t>
  </si>
  <si>
    <t>056076011021</t>
  </si>
  <si>
    <t>0797347237</t>
  </si>
  <si>
    <t>225254876</t>
  </si>
  <si>
    <t>Nguyễn Huỳnh Anh Vinh</t>
  </si>
  <si>
    <t>225559332</t>
  </si>
  <si>
    <t>0773408439</t>
  </si>
  <si>
    <t xml:space="preserve">Nguyễn Ngọc Lĩnh </t>
  </si>
  <si>
    <t>056080004964</t>
  </si>
  <si>
    <t>0935853710</t>
  </si>
  <si>
    <t>Võ Văn Hoài</t>
  </si>
  <si>
    <t>225284009</t>
  </si>
  <si>
    <t>17/2/2011</t>
  </si>
  <si>
    <t>0934038055</t>
  </si>
  <si>
    <t xml:space="preserve">Tô Ngọc Linh </t>
  </si>
  <si>
    <t>225186434</t>
  </si>
  <si>
    <t>25/7/2019</t>
  </si>
  <si>
    <t>0563038419</t>
  </si>
  <si>
    <t xml:space="preserve">Võ Hữu Duyên </t>
  </si>
  <si>
    <t>056080002959</t>
  </si>
  <si>
    <t>0386630922</t>
  </si>
  <si>
    <t xml:space="preserve">Võ Hữu Trung </t>
  </si>
  <si>
    <t>056084007171</t>
  </si>
  <si>
    <t>0379393917</t>
  </si>
  <si>
    <t xml:space="preserve">Lê Đức Phấn </t>
  </si>
  <si>
    <t>056081004238</t>
  </si>
  <si>
    <t>0362401822</t>
  </si>
  <si>
    <t xml:space="preserve">Trần Duy Hòa </t>
  </si>
  <si>
    <t>240579635</t>
  </si>
  <si>
    <t>6/6/2019</t>
  </si>
  <si>
    <t>0978037444</t>
  </si>
  <si>
    <t xml:space="preserve">Phạm Dũng </t>
  </si>
  <si>
    <t>056086004054</t>
  </si>
  <si>
    <t>0912783454</t>
  </si>
  <si>
    <t xml:space="preserve">Phạm Thanh Tuấn </t>
  </si>
  <si>
    <t>225340074</t>
  </si>
  <si>
    <t>23/5/2020</t>
  </si>
  <si>
    <t>0972333454</t>
  </si>
  <si>
    <t>Phạm Ngọc Vũ</t>
  </si>
  <si>
    <t>225548302</t>
  </si>
  <si>
    <t>11/03/2010</t>
  </si>
  <si>
    <t>0959799009</t>
  </si>
  <si>
    <t xml:space="preserve">Nguyễn Văn Phấn </t>
  </si>
  <si>
    <t>225462008</t>
  </si>
  <si>
    <t>01/10/2016</t>
  </si>
  <si>
    <t>0399173466</t>
  </si>
  <si>
    <t xml:space="preserve">Lê Văn Quy </t>
  </si>
  <si>
    <t>225186044</t>
  </si>
  <si>
    <t>17/5/2018</t>
  </si>
  <si>
    <t xml:space="preserve">Lê Văn Nõn </t>
  </si>
  <si>
    <t>225186494</t>
  </si>
  <si>
    <t>0346648358</t>
  </si>
  <si>
    <t xml:space="preserve">Nguyễn Quốc Vũ </t>
  </si>
  <si>
    <t>225538316</t>
  </si>
  <si>
    <t>12/04/1994</t>
  </si>
  <si>
    <t>0358021750</t>
  </si>
  <si>
    <t>Hồ Minh Tiến</t>
  </si>
  <si>
    <t>056095009618</t>
  </si>
  <si>
    <t>0926728132</t>
  </si>
  <si>
    <t xml:space="preserve">Hồ Thái Cường </t>
  </si>
  <si>
    <t>056072005705</t>
  </si>
  <si>
    <t>0372889390</t>
  </si>
  <si>
    <t xml:space="preserve">Hồ Thái Vinh </t>
  </si>
  <si>
    <t>056079015086</t>
  </si>
  <si>
    <t>0344662479</t>
  </si>
  <si>
    <t xml:space="preserve">Phùng Ngọc Tiến </t>
  </si>
  <si>
    <t>056072006365</t>
  </si>
  <si>
    <t>0392267683</t>
  </si>
  <si>
    <t xml:space="preserve">Hồ Đăng Phương </t>
  </si>
  <si>
    <t>056075004477</t>
  </si>
  <si>
    <t>0359474472</t>
  </si>
  <si>
    <t xml:space="preserve">Phạm Quốc Vinh </t>
  </si>
  <si>
    <t>225254677</t>
  </si>
  <si>
    <t>0354040832</t>
  </si>
  <si>
    <t xml:space="preserve">Lê Văn Nỷ </t>
  </si>
  <si>
    <t>225068671</t>
  </si>
  <si>
    <t>0376816590</t>
  </si>
  <si>
    <t xml:space="preserve">Ngô Ngọc Tỵ </t>
  </si>
  <si>
    <t>225168932</t>
  </si>
  <si>
    <t>0333545843</t>
  </si>
  <si>
    <t xml:space="preserve">Lê Quốc Việt </t>
  </si>
  <si>
    <t>056082010786</t>
  </si>
  <si>
    <t>0342293316</t>
  </si>
  <si>
    <t xml:space="preserve">Nguyễn Tôn </t>
  </si>
  <si>
    <t>225186163</t>
  </si>
  <si>
    <t>0362182757</t>
  </si>
  <si>
    <t xml:space="preserve">Trà Văn Ban </t>
  </si>
  <si>
    <t>220623317</t>
  </si>
  <si>
    <t>0389518094</t>
  </si>
  <si>
    <t xml:space="preserve">Võ Văn Hải </t>
  </si>
  <si>
    <t>056081004536</t>
  </si>
  <si>
    <t>0369578010</t>
  </si>
  <si>
    <t xml:space="preserve">Nguyễn Tấn Việt </t>
  </si>
  <si>
    <t>225068729</t>
  </si>
  <si>
    <t>0585110196</t>
  </si>
  <si>
    <t>Nguyễn Đức Lộc</t>
  </si>
  <si>
    <t>056085008925</t>
  </si>
  <si>
    <t>0348531718</t>
  </si>
  <si>
    <t>225324580</t>
  </si>
  <si>
    <t>0352813740</t>
  </si>
  <si>
    <t xml:space="preserve">Lê Thanh Nhã </t>
  </si>
  <si>
    <t>225622799</t>
  </si>
  <si>
    <t>0967233400</t>
  </si>
  <si>
    <t xml:space="preserve">Nguyễn Đình Chinh </t>
  </si>
  <si>
    <t>225068691</t>
  </si>
  <si>
    <t>0327262882</t>
  </si>
  <si>
    <t xml:space="preserve">Huỳnh Trường </t>
  </si>
  <si>
    <t>225331944</t>
  </si>
  <si>
    <t>0911552478</t>
  </si>
  <si>
    <t xml:space="preserve">Phùng Minh Toán </t>
  </si>
  <si>
    <t>056090003893</t>
  </si>
  <si>
    <t>0326507342</t>
  </si>
  <si>
    <t xml:space="preserve">Phùng Minh Tiến </t>
  </si>
  <si>
    <t>056066007544</t>
  </si>
  <si>
    <t>0347870280</t>
  </si>
  <si>
    <t xml:space="preserve">Lê Đức Vinh </t>
  </si>
  <si>
    <t>225549837</t>
  </si>
  <si>
    <t>0967473778</t>
  </si>
  <si>
    <t xml:space="preserve">Bùi Vạn Toàn </t>
  </si>
  <si>
    <t>225068923</t>
  </si>
  <si>
    <t>0905298281</t>
  </si>
  <si>
    <t xml:space="preserve">Võ Hữu Thiện </t>
  </si>
  <si>
    <t>220429409</t>
  </si>
  <si>
    <t>0977897758</t>
  </si>
  <si>
    <t xml:space="preserve">Nguyễn Thanh Sơn </t>
  </si>
  <si>
    <t>225481133</t>
  </si>
  <si>
    <t>0963773367</t>
  </si>
  <si>
    <t xml:space="preserve">Võ Hữu Lập </t>
  </si>
  <si>
    <t>225232185</t>
  </si>
  <si>
    <t>0375175066</t>
  </si>
  <si>
    <t xml:space="preserve">Trần Văn Sao </t>
  </si>
  <si>
    <t>225492309</t>
  </si>
  <si>
    <t>0372889419</t>
  </si>
  <si>
    <t xml:space="preserve">Nguyễn Lập </t>
  </si>
  <si>
    <t>220890196</t>
  </si>
  <si>
    <t>09/10/2014</t>
  </si>
  <si>
    <t>Huỳnh Hữu Tuấn</t>
  </si>
  <si>
    <t>056083011028</t>
  </si>
  <si>
    <t xml:space="preserve">Lê Thị Dung </t>
  </si>
  <si>
    <t>056155004606</t>
  </si>
  <si>
    <t>0923799774</t>
  </si>
  <si>
    <t xml:space="preserve">Trịnh Thị Thu Tâm </t>
  </si>
  <si>
    <t>225254710</t>
  </si>
  <si>
    <t>0914032857</t>
  </si>
  <si>
    <t xml:space="preserve">Trần Văn Cảnh </t>
  </si>
  <si>
    <t>225507179</t>
  </si>
  <si>
    <t>0364866797</t>
  </si>
  <si>
    <t>Trần Văn Hòa</t>
  </si>
  <si>
    <t>056061003019</t>
  </si>
  <si>
    <t>0392546883</t>
  </si>
  <si>
    <t xml:space="preserve">Lê Đức Nga </t>
  </si>
  <si>
    <t>056093006933</t>
  </si>
  <si>
    <t>0339074930</t>
  </si>
  <si>
    <t xml:space="preserve">Phạm Chí Linh </t>
  </si>
  <si>
    <t>056070003683</t>
  </si>
  <si>
    <t>0585875397</t>
  </si>
  <si>
    <t xml:space="preserve">Võ Sinh </t>
  </si>
  <si>
    <t>056051003262</t>
  </si>
  <si>
    <t>0336294686</t>
  </si>
  <si>
    <t xml:space="preserve">Phùng Minh Trung </t>
  </si>
  <si>
    <t>056088005279</t>
  </si>
  <si>
    <t>0983110853</t>
  </si>
  <si>
    <t xml:space="preserve">Ngô Minh Tâm </t>
  </si>
  <si>
    <t>056060005333</t>
  </si>
  <si>
    <t>0387657063</t>
  </si>
  <si>
    <t xml:space="preserve">Võ Đăng Sơn </t>
  </si>
  <si>
    <t>056092013757</t>
  </si>
  <si>
    <t>0865775574</t>
  </si>
  <si>
    <t xml:space="preserve">Võ Văn Trương </t>
  </si>
  <si>
    <t>225607978</t>
  </si>
  <si>
    <t>0398574300</t>
  </si>
  <si>
    <t>225186085</t>
  </si>
  <si>
    <t>0971187392</t>
  </si>
  <si>
    <t xml:space="preserve">Nguyễn Đình Long </t>
  </si>
  <si>
    <t>225182800</t>
  </si>
  <si>
    <t>0829365992</t>
  </si>
  <si>
    <t xml:space="preserve">Nguyễn Văn Bảy </t>
  </si>
  <si>
    <t>225186424</t>
  </si>
  <si>
    <t>0328358027</t>
  </si>
  <si>
    <t xml:space="preserve">Trần Văn Thuận </t>
  </si>
  <si>
    <t>225600786</t>
  </si>
  <si>
    <t>Trần Văn Hậu</t>
  </si>
  <si>
    <t>056091008697</t>
  </si>
  <si>
    <t xml:space="preserve">Huỳnh Xuân Tuấn </t>
  </si>
  <si>
    <t>056065004371</t>
  </si>
  <si>
    <t>0368490944</t>
  </si>
  <si>
    <t>Trần Tấn Thịnh</t>
  </si>
  <si>
    <t>056078013629</t>
  </si>
  <si>
    <t>0817935658</t>
  </si>
  <si>
    <t xml:space="preserve">Nguyễn Tấn Được </t>
  </si>
  <si>
    <t>23/81993</t>
  </si>
  <si>
    <t>225470599</t>
  </si>
  <si>
    <t>0357269549</t>
  </si>
  <si>
    <t xml:space="preserve">Trần Minh Thân </t>
  </si>
  <si>
    <t>056091009156</t>
  </si>
  <si>
    <t>0368121977</t>
  </si>
  <si>
    <t xml:space="preserve">Dương Thị Hoa </t>
  </si>
  <si>
    <t>220714526</t>
  </si>
  <si>
    <t>0335542362</t>
  </si>
  <si>
    <t xml:space="preserve">Trần Hoan </t>
  </si>
  <si>
    <t>056063002513</t>
  </si>
  <si>
    <t>0976317885</t>
  </si>
  <si>
    <t xml:space="preserve">Võ Minh Trọng </t>
  </si>
  <si>
    <t>225606098</t>
  </si>
  <si>
    <t>0376296763</t>
  </si>
  <si>
    <t>Nguyễn Thanh Tuấn</t>
  </si>
  <si>
    <t>225600303</t>
  </si>
  <si>
    <t>0344055423</t>
  </si>
  <si>
    <t xml:space="preserve">Phan Văn </t>
  </si>
  <si>
    <t>225611176</t>
  </si>
  <si>
    <t>0355494527</t>
  </si>
  <si>
    <t xml:space="preserve">Nguyễn Văn Tình </t>
  </si>
  <si>
    <t>225610287</t>
  </si>
  <si>
    <t>0334969690</t>
  </si>
  <si>
    <t>Võ Văn Vượng</t>
  </si>
  <si>
    <t>225146028</t>
  </si>
  <si>
    <t>0931185360</t>
  </si>
  <si>
    <t xml:space="preserve">Phùng Thanh Long </t>
  </si>
  <si>
    <t>220429474</t>
  </si>
  <si>
    <t>0935834171</t>
  </si>
  <si>
    <t>Nguyễn Ngọc Quốc</t>
  </si>
  <si>
    <t>225254903</t>
  </si>
  <si>
    <t>0326870586</t>
  </si>
  <si>
    <t xml:space="preserve">Võ Sự </t>
  </si>
  <si>
    <t>225068698</t>
  </si>
  <si>
    <t>0336703997</t>
  </si>
  <si>
    <t xml:space="preserve">Trịnh Vũ Trường </t>
  </si>
  <si>
    <t>225068712</t>
  </si>
  <si>
    <t>0916027354</t>
  </si>
  <si>
    <t xml:space="preserve">Ngô Văn Mười </t>
  </si>
  <si>
    <t>056062006942</t>
  </si>
  <si>
    <t>0353613773</t>
  </si>
  <si>
    <t>Huỳnh Trung Quốc</t>
  </si>
  <si>
    <t>225186515</t>
  </si>
  <si>
    <t>0392378434</t>
  </si>
  <si>
    <t xml:space="preserve">Huỳnh Thanh Sang </t>
  </si>
  <si>
    <t>225065906</t>
  </si>
  <si>
    <t>0365964108</t>
  </si>
  <si>
    <t xml:space="preserve">Nguyễn Văn Định </t>
  </si>
  <si>
    <t>225624662</t>
  </si>
  <si>
    <t>0378367121</t>
  </si>
  <si>
    <t>Phạm Quốc Hòa</t>
  </si>
  <si>
    <t>056081005089</t>
  </si>
  <si>
    <t>0374082660</t>
  </si>
  <si>
    <t xml:space="preserve">Nguyễn Thanh Huệ </t>
  </si>
  <si>
    <t>225454257</t>
  </si>
  <si>
    <t>15/5/2014</t>
  </si>
  <si>
    <t>0387655399</t>
  </si>
  <si>
    <t xml:space="preserve">Lê Văn Lành </t>
  </si>
  <si>
    <t>225328611</t>
  </si>
  <si>
    <t>0703367487</t>
  </si>
  <si>
    <t xml:space="preserve">Tô Văn Sơn </t>
  </si>
  <si>
    <t>056073005699</t>
  </si>
  <si>
    <t>0335835730</t>
  </si>
  <si>
    <t xml:space="preserve">Đỗ Thị Thu Hậu </t>
  </si>
  <si>
    <t>225445353</t>
  </si>
  <si>
    <t>0358791758</t>
  </si>
  <si>
    <t xml:space="preserve">Phan Thanh Thi </t>
  </si>
  <si>
    <t>056069004963</t>
  </si>
  <si>
    <t>0987058334</t>
  </si>
  <si>
    <t>225254902</t>
  </si>
  <si>
    <t>0334209066</t>
  </si>
  <si>
    <t>035361773</t>
  </si>
  <si>
    <t>225609363</t>
  </si>
  <si>
    <t>Ngô Tấn Bổn</t>
  </si>
  <si>
    <t>0336549167</t>
  </si>
  <si>
    <t>0365896807</t>
  </si>
  <si>
    <t>220429433</t>
  </si>
  <si>
    <t>Tu Minh Hùng</t>
  </si>
  <si>
    <t>0328545737</t>
  </si>
  <si>
    <t>056088009576</t>
  </si>
  <si>
    <t xml:space="preserve">Ngô Tuấn Tú </t>
  </si>
  <si>
    <t>225606076</t>
  </si>
  <si>
    <t>Nguyễn Thị Thanh Thủy</t>
  </si>
  <si>
    <t>0399799746</t>
  </si>
  <si>
    <t>225622862</t>
  </si>
  <si>
    <t xml:space="preserve">Trần Văn Trường </t>
  </si>
  <si>
    <t>0978253536</t>
  </si>
  <si>
    <t>225254852</t>
  </si>
  <si>
    <t xml:space="preserve">Lê Văn Nên </t>
  </si>
  <si>
    <t>0397358794</t>
  </si>
  <si>
    <t>225251598</t>
  </si>
  <si>
    <t xml:space="preserve">Trịnh Thị Yến Lay </t>
  </si>
  <si>
    <t>Đậu Thị Kiều Thanh</t>
  </si>
  <si>
    <t>0385168919</t>
  </si>
  <si>
    <t>056073010297</t>
  </si>
  <si>
    <t xml:space="preserve">Ngô Hùng </t>
  </si>
  <si>
    <t>0345024167</t>
  </si>
  <si>
    <t>056094009650</t>
  </si>
  <si>
    <t>Huỳnh Khắc Toàn</t>
  </si>
  <si>
    <t>Nguyễn Ngọc Lắm</t>
  </si>
  <si>
    <t>0972719042</t>
  </si>
  <si>
    <t>Đánh bắt thuỷ sản</t>
  </si>
  <si>
    <t>Trần Minh Tâm</t>
  </si>
  <si>
    <t>225186333</t>
  </si>
  <si>
    <t>0356161203</t>
  </si>
  <si>
    <t>Nguyễn Tấn Hiệp</t>
  </si>
  <si>
    <t>20/09/1990</t>
  </si>
  <si>
    <t>056090010754</t>
  </si>
  <si>
    <t>0972783713</t>
  </si>
  <si>
    <t>225444108</t>
  </si>
  <si>
    <t>0383653917</t>
  </si>
  <si>
    <t>Nguyễn Thanh Hoàng</t>
  </si>
  <si>
    <t>056079015237</t>
  </si>
  <si>
    <t>0336804628</t>
  </si>
  <si>
    <t>Phạm Thị Tâm</t>
  </si>
  <si>
    <t>15/10/1983</t>
  </si>
  <si>
    <t>225461130</t>
  </si>
  <si>
    <t>19/04/2020</t>
  </si>
  <si>
    <t>0925705058</t>
  </si>
  <si>
    <t>Nguyễn Đức Tài</t>
  </si>
  <si>
    <t>056095007875</t>
  </si>
  <si>
    <t>0368170451</t>
  </si>
  <si>
    <t>Phạm Thành Úc</t>
  </si>
  <si>
    <t>225605592</t>
  </si>
  <si>
    <t>0702486290</t>
  </si>
  <si>
    <t>Nguyễn Đức Thu</t>
  </si>
  <si>
    <t>20/09/1989</t>
  </si>
  <si>
    <t>225340263</t>
  </si>
  <si>
    <t>23/12/2017</t>
  </si>
  <si>
    <t>0965450118</t>
  </si>
  <si>
    <t>Nguyễn Công Thức</t>
  </si>
  <si>
    <t>056098008306</t>
  </si>
  <si>
    <t>0789186157</t>
  </si>
  <si>
    <t>Nguyễn Tấn Hưng</t>
  </si>
  <si>
    <t>056086010913</t>
  </si>
  <si>
    <t>0353670004</t>
  </si>
  <si>
    <t>Trần Ngọc Hùng</t>
  </si>
  <si>
    <t>13/06/1979</t>
  </si>
  <si>
    <t>225186063</t>
  </si>
  <si>
    <t>29/10/2015</t>
  </si>
  <si>
    <t>0397879734</t>
  </si>
  <si>
    <t>Phạm Thành Hấn</t>
  </si>
  <si>
    <t>225059799</t>
  </si>
  <si>
    <t>0889941703</t>
  </si>
  <si>
    <t>Văn Bắc Hùng</t>
  </si>
  <si>
    <t>225461194</t>
  </si>
  <si>
    <t>0339639815</t>
  </si>
  <si>
    <t>Trần Minh Hiếu</t>
  </si>
  <si>
    <t>225182828</t>
  </si>
  <si>
    <t>21/04/2015</t>
  </si>
  <si>
    <t>0336619477</t>
  </si>
  <si>
    <t>Nguyễn Văn Lộc</t>
  </si>
  <si>
    <t>20/09/1991</t>
  </si>
  <si>
    <t>056091005627</t>
  </si>
  <si>
    <t>0344903297</t>
  </si>
  <si>
    <t>Nguyễn Thành Dũng</t>
  </si>
  <si>
    <t>056082009947</t>
  </si>
  <si>
    <t>0326512964</t>
  </si>
  <si>
    <t>Lê Ngọc Nam</t>
  </si>
  <si>
    <t>225070330</t>
  </si>
  <si>
    <t>17/04/2008</t>
  </si>
  <si>
    <t>0388704737</t>
  </si>
  <si>
    <t>Nguyễn Thái Cường</t>
  </si>
  <si>
    <t>15/03/1993</t>
  </si>
  <si>
    <t>225510926</t>
  </si>
  <si>
    <t>0935935434</t>
  </si>
  <si>
    <t>Nguyễn Văn Minh</t>
  </si>
  <si>
    <t>056087011665</t>
  </si>
  <si>
    <t>0334227905</t>
  </si>
  <si>
    <t>Nguyễn Văn Hùng</t>
  </si>
  <si>
    <t>220867606</t>
  </si>
  <si>
    <t>16/04/2009</t>
  </si>
  <si>
    <t>Lê Văn Đông</t>
  </si>
  <si>
    <t>25/11/1987</t>
  </si>
  <si>
    <t>225609274</t>
  </si>
  <si>
    <t>30/05/2013</t>
  </si>
  <si>
    <t>0326050590</t>
  </si>
  <si>
    <t>Trần Long Tuấn Vũ</t>
  </si>
  <si>
    <t>23/06/1993</t>
  </si>
  <si>
    <t>056093013510</t>
  </si>
  <si>
    <t>0971906042</t>
  </si>
  <si>
    <t>Phạm Thành Hội</t>
  </si>
  <si>
    <t>225521412</t>
  </si>
  <si>
    <t>16/11/2019</t>
  </si>
  <si>
    <t>0908014743</t>
  </si>
  <si>
    <t>Ngô Văn Minh</t>
  </si>
  <si>
    <t>17/06/1989</t>
  </si>
  <si>
    <t>056089012535</t>
  </si>
  <si>
    <t>0923739579</t>
  </si>
  <si>
    <t>Nguyễn Côn</t>
  </si>
  <si>
    <t>220369219</t>
  </si>
  <si>
    <t>0397765133</t>
  </si>
  <si>
    <t>Lương Quốc Phong</t>
  </si>
  <si>
    <t>056076015799</t>
  </si>
  <si>
    <t>0366256085</t>
  </si>
  <si>
    <t>Nguyễn Lê Trung Hạt</t>
  </si>
  <si>
    <t>225613860</t>
  </si>
  <si>
    <t>21/05/2005</t>
  </si>
  <si>
    <t>0357024553</t>
  </si>
  <si>
    <t>Lương Khắc Chinh</t>
  </si>
  <si>
    <t>18/01/1981</t>
  </si>
  <si>
    <t>056081009382</t>
  </si>
  <si>
    <t>0395622521</t>
  </si>
  <si>
    <t>Huỳnh Minh Vũ</t>
  </si>
  <si>
    <t>16/09/1989</t>
  </si>
  <si>
    <t>056089007530</t>
  </si>
  <si>
    <t>0372592357</t>
  </si>
  <si>
    <t>Trần Tấn Vinh</t>
  </si>
  <si>
    <t>225254836</t>
  </si>
  <si>
    <t>19/11/2009</t>
  </si>
  <si>
    <t>0377126576</t>
  </si>
  <si>
    <t>Nguyễn Văn Tài</t>
  </si>
  <si>
    <t>225340008</t>
  </si>
  <si>
    <t>0379073563</t>
  </si>
  <si>
    <t>Nguyễn Ngọc Hưng</t>
  </si>
  <si>
    <t>25/09/1992</t>
  </si>
  <si>
    <t>225549671</t>
  </si>
  <si>
    <t>24/02/2011</t>
  </si>
  <si>
    <t>0982154471</t>
  </si>
  <si>
    <t>Nguyễn Văn Toàn</t>
  </si>
  <si>
    <t>225206785</t>
  </si>
  <si>
    <t>Nguyễn Văn Trí</t>
  </si>
  <si>
    <t>225254761</t>
  </si>
  <si>
    <t>0335772882</t>
  </si>
  <si>
    <t>Nguyễn Văn Mười</t>
  </si>
  <si>
    <t>225430401</t>
  </si>
  <si>
    <t>30/12/2009</t>
  </si>
  <si>
    <t>0967289629</t>
  </si>
  <si>
    <t>Nguyễn Xuân Tho</t>
  </si>
  <si>
    <t>17/02/1994</t>
  </si>
  <si>
    <t>225548925</t>
  </si>
  <si>
    <t>22/12/2016</t>
  </si>
  <si>
    <t>0964050752</t>
  </si>
  <si>
    <t>Trần Ngọc Thạch</t>
  </si>
  <si>
    <t>056072008578</t>
  </si>
  <si>
    <t>0383914946</t>
  </si>
  <si>
    <t>Nguyễn Thị Kim Tuyến</t>
  </si>
  <si>
    <t>225458475</t>
  </si>
  <si>
    <t>0782575880</t>
  </si>
  <si>
    <t>Võ Văn Mỹ</t>
  </si>
  <si>
    <t>056091012850</t>
  </si>
  <si>
    <t>0706194644</t>
  </si>
  <si>
    <t>Nguyễn Văn Long</t>
  </si>
  <si>
    <t>220816415</t>
  </si>
  <si>
    <t>0348439912</t>
  </si>
  <si>
    <t>Nguyễn Phú Quý</t>
  </si>
  <si>
    <t>18/08/1994</t>
  </si>
  <si>
    <t>225601205</t>
  </si>
  <si>
    <t>24/08/2019</t>
  </si>
  <si>
    <t>0378400506</t>
  </si>
  <si>
    <t>Đoàn Xuân Tảo</t>
  </si>
  <si>
    <t>28/11/1985</t>
  </si>
  <si>
    <t>056085009947</t>
  </si>
  <si>
    <t>0394463540</t>
  </si>
  <si>
    <t>Nguyễn Văn Phương</t>
  </si>
  <si>
    <t>056083004257</t>
  </si>
  <si>
    <t>0905372859</t>
  </si>
  <si>
    <t>Phan Văn Định</t>
  </si>
  <si>
    <t>23/07/1976</t>
  </si>
  <si>
    <t>225000385</t>
  </si>
  <si>
    <t>0905493093</t>
  </si>
  <si>
    <t>Phạm Văn Em</t>
  </si>
  <si>
    <t>056084007759</t>
  </si>
  <si>
    <t>0367601704</t>
  </si>
  <si>
    <t>Nguyễn Phi Hùng</t>
  </si>
  <si>
    <t>30/03/1985</t>
  </si>
  <si>
    <t>056085007388</t>
  </si>
  <si>
    <t>0377664401</t>
  </si>
  <si>
    <t>Nguyễn Văn Thanh</t>
  </si>
  <si>
    <t>056085006132</t>
  </si>
  <si>
    <t>0348531696</t>
  </si>
  <si>
    <t>Võ Đức Thành</t>
  </si>
  <si>
    <t>17/11/1985</t>
  </si>
  <si>
    <t>225619139</t>
  </si>
  <si>
    <t>14/01/2016</t>
  </si>
  <si>
    <t>0388337540</t>
  </si>
  <si>
    <t>Nguyễn Trọng Phúc</t>
  </si>
  <si>
    <t>225149212</t>
  </si>
  <si>
    <t>0359707042</t>
  </si>
  <si>
    <t>Trần Trọng</t>
  </si>
  <si>
    <t>225618078</t>
  </si>
  <si>
    <t>0813494622</t>
  </si>
  <si>
    <t>Trần Đại</t>
  </si>
  <si>
    <t>25/04/1986</t>
  </si>
  <si>
    <t>056086008381</t>
  </si>
  <si>
    <t>0337112011</t>
  </si>
  <si>
    <t>Nguyễn Đức Hoàng</t>
  </si>
  <si>
    <t>27/12/1987</t>
  </si>
  <si>
    <t>056087010503</t>
  </si>
  <si>
    <t>0395581521</t>
  </si>
  <si>
    <t>Trần Trọng Hiếu</t>
  </si>
  <si>
    <t>25/07/1987</t>
  </si>
  <si>
    <t>225461620</t>
  </si>
  <si>
    <t>0345133646</t>
  </si>
  <si>
    <t>Nguyễn Trọng Huy</t>
  </si>
  <si>
    <t>056202009331</t>
  </si>
  <si>
    <t>31/05/2021</t>
  </si>
  <si>
    <t>0373797094</t>
  </si>
  <si>
    <t>Nguyễn Thị Thu Hiền</t>
  </si>
  <si>
    <t>26/09/1994</t>
  </si>
  <si>
    <t>052194010000</t>
  </si>
  <si>
    <t>0354574794</t>
  </si>
  <si>
    <t>Đoàn Thị Kim Lan</t>
  </si>
  <si>
    <t>28/07/1993</t>
  </si>
  <si>
    <t>225609355</t>
  </si>
  <si>
    <t>0923110132</t>
  </si>
  <si>
    <t>Võ Thị Thanh Lâm</t>
  </si>
  <si>
    <t>056485006211</t>
  </si>
  <si>
    <t>Lê Thị Xuân Lan</t>
  </si>
  <si>
    <t>056174006693</t>
  </si>
  <si>
    <t>08/05/2021</t>
  </si>
  <si>
    <t>0935435648</t>
  </si>
  <si>
    <t>Lê Thị Phú</t>
  </si>
  <si>
    <t>225178330</t>
  </si>
  <si>
    <t>24/10/2015</t>
  </si>
  <si>
    <t>0353277535</t>
  </si>
  <si>
    <t>Lê Thị Thuỳ Duyên</t>
  </si>
  <si>
    <t>225620844</t>
  </si>
  <si>
    <t>Huỳnh Văn Tùng</t>
  </si>
  <si>
    <t>056073005610</t>
  </si>
  <si>
    <t>0353490612</t>
  </si>
  <si>
    <t>Trần Văn Thọ</t>
  </si>
  <si>
    <t>25/12/1969</t>
  </si>
  <si>
    <t>056069008963</t>
  </si>
  <si>
    <t>0359510304</t>
  </si>
  <si>
    <t>Ngô Thị Kim Oanh</t>
  </si>
  <si>
    <t>056189008399</t>
  </si>
  <si>
    <t>0356834346</t>
  </si>
  <si>
    <t>Ngô Thị Gái</t>
  </si>
  <si>
    <t>056166003962</t>
  </si>
  <si>
    <t>0329386840</t>
  </si>
  <si>
    <t>Ngô Thị Thu</t>
  </si>
  <si>
    <t>0396907343</t>
  </si>
  <si>
    <t>Ngô Văn Bồm</t>
  </si>
  <si>
    <t>056095009435</t>
  </si>
  <si>
    <t>0349403415</t>
  </si>
  <si>
    <t>Ngô Thị Bé Em</t>
  </si>
  <si>
    <t>056180002793</t>
  </si>
  <si>
    <t>0359426790</t>
  </si>
  <si>
    <t>Nguyễn Thị Xí</t>
  </si>
  <si>
    <t>220429190</t>
  </si>
  <si>
    <t>29/10/2011</t>
  </si>
  <si>
    <t>Nguyễn Đình Hoàng</t>
  </si>
  <si>
    <t>13/05/1978</t>
  </si>
  <si>
    <t>056078011317</t>
  </si>
  <si>
    <t>Ngô Văn Bé</t>
  </si>
  <si>
    <t>31/03/2018</t>
  </si>
  <si>
    <t>Nguyễn Xuân</t>
  </si>
  <si>
    <t>051071002696</t>
  </si>
  <si>
    <t>22/04/2021</t>
  </si>
  <si>
    <t>0374427615</t>
  </si>
  <si>
    <t>Dương Kim Long</t>
  </si>
  <si>
    <t>225607641</t>
  </si>
  <si>
    <t>0964267951</t>
  </si>
  <si>
    <t>Đoàn Thị Bích Lan</t>
  </si>
  <si>
    <t>24/04/1975</t>
  </si>
  <si>
    <t>056175001319</t>
  </si>
  <si>
    <t>25/05/1976</t>
  </si>
  <si>
    <t>056176006961</t>
  </si>
  <si>
    <t>0334187259</t>
  </si>
  <si>
    <t>Nguyễn Dũng</t>
  </si>
  <si>
    <t>056062003015</t>
  </si>
  <si>
    <t>0969953121</t>
  </si>
  <si>
    <t>Huỳnh Thị Hạnh</t>
  </si>
  <si>
    <t>056178006343</t>
  </si>
  <si>
    <t>0968170970</t>
  </si>
  <si>
    <t>Nguyễn Thị Hồng</t>
  </si>
  <si>
    <t>040182033907</t>
  </si>
  <si>
    <t>Huỳnh Thị Minh</t>
  </si>
  <si>
    <t>20/03/1975</t>
  </si>
  <si>
    <t>056175007207</t>
  </si>
  <si>
    <t>0706057382</t>
  </si>
  <si>
    <t>Võ Thị Thuý Hằng</t>
  </si>
  <si>
    <t>056189012106</t>
  </si>
  <si>
    <t>Nguyễn Thị Khánh</t>
  </si>
  <si>
    <t>220330041</t>
  </si>
  <si>
    <t>0362040161</t>
  </si>
  <si>
    <t>Nguyễn Thị Thái</t>
  </si>
  <si>
    <t>056165005862</t>
  </si>
  <si>
    <t>Huỳnh Thị Châu</t>
  </si>
  <si>
    <t>13/09/1967</t>
  </si>
  <si>
    <t>220698767</t>
  </si>
  <si>
    <t>14/12/2017</t>
  </si>
  <si>
    <t>0379413351</t>
  </si>
  <si>
    <t>Hồ Thị Thơ</t>
  </si>
  <si>
    <t>056172004985</t>
  </si>
  <si>
    <t>0373805950</t>
  </si>
  <si>
    <t>Phạm Thị Ba</t>
  </si>
  <si>
    <t>225360012</t>
  </si>
  <si>
    <t>15/06/2005</t>
  </si>
  <si>
    <t>0375276836</t>
  </si>
  <si>
    <t>Trần Thị Thanh Hồng</t>
  </si>
  <si>
    <t>056171008594</t>
  </si>
  <si>
    <t>0364481447</t>
  </si>
  <si>
    <t>Nguyễn Thị Lam Nhung</t>
  </si>
  <si>
    <t>23/05/1978</t>
  </si>
  <si>
    <t>225340360</t>
  </si>
  <si>
    <t>22/06/2013</t>
  </si>
  <si>
    <t>0865670018</t>
  </si>
  <si>
    <t>Nguyễn Thị Chèo</t>
  </si>
  <si>
    <t>056164007461</t>
  </si>
  <si>
    <t>0979073917</t>
  </si>
  <si>
    <t>Trần Thị Thanh Hoa</t>
  </si>
  <si>
    <t>13/11/1964</t>
  </si>
  <si>
    <t>220698792</t>
  </si>
  <si>
    <t>14/11/2013</t>
  </si>
  <si>
    <t>0366096709</t>
  </si>
  <si>
    <t>Huỳnh Văn Hiệp</t>
  </si>
  <si>
    <t>225254564</t>
  </si>
  <si>
    <t>Võ Thị Chiến</t>
  </si>
  <si>
    <t>25/06/1982</t>
  </si>
  <si>
    <t>040182036001</t>
  </si>
  <si>
    <t>0978007060</t>
  </si>
  <si>
    <t>Nguyễn Thị Bích Loan</t>
  </si>
  <si>
    <t>20/02/1995</t>
  </si>
  <si>
    <t>056195005944</t>
  </si>
  <si>
    <t>Lê Thị Dần</t>
  </si>
  <si>
    <t>225340082</t>
  </si>
  <si>
    <t>Trần Thị Năm</t>
  </si>
  <si>
    <t>Hồ Thanh Đà</t>
  </si>
  <si>
    <t>Nguyễn Thế Hiển</t>
  </si>
  <si>
    <t>0344809028</t>
  </si>
  <si>
    <t>27/12/2018</t>
  </si>
  <si>
    <t>225481374</t>
  </si>
  <si>
    <t>29/05/1991</t>
  </si>
  <si>
    <t>Lê Thị Bích Ngọc</t>
  </si>
  <si>
    <t xml:space="preserve">Nguyễn Đức Tùng  </t>
  </si>
  <si>
    <t>056200010431</t>
  </si>
  <si>
    <t>0349485429</t>
  </si>
  <si>
    <t>Đặng Văn Tâm</t>
  </si>
  <si>
    <t>0522489308</t>
  </si>
  <si>
    <t xml:space="preserve">Nguyễn Đức Xám </t>
  </si>
  <si>
    <t>225206954</t>
  </si>
  <si>
    <t>0395315657</t>
  </si>
  <si>
    <t>Nguyễn Thị Hường</t>
  </si>
  <si>
    <t>056179004260</t>
  </si>
  <si>
    <t>0943403149</t>
  </si>
  <si>
    <t>Võ Hố</t>
  </si>
  <si>
    <t>054040002265</t>
  </si>
  <si>
    <t>0354398960</t>
  </si>
  <si>
    <t xml:space="preserve">Nguyễn Văn Thạch </t>
  </si>
  <si>
    <t>225070780</t>
  </si>
  <si>
    <t>0334450094</t>
  </si>
  <si>
    <t>Võ Văn Phúc</t>
  </si>
  <si>
    <t>054086006453</t>
  </si>
  <si>
    <t>0914143825</t>
  </si>
  <si>
    <t>Nguyễn Thành Chín</t>
  </si>
  <si>
    <t>0362727461</t>
  </si>
  <si>
    <t>Nguyễn Văn Bàn</t>
  </si>
  <si>
    <t>056186003630</t>
  </si>
  <si>
    <t>0963762264</t>
  </si>
  <si>
    <t xml:space="preserve">Nguyễn Thị Tím </t>
  </si>
  <si>
    <t xml:space="preserve">Đinh Tuấn Kiệt </t>
  </si>
  <si>
    <t>225521248</t>
  </si>
  <si>
    <t>0386294847</t>
  </si>
  <si>
    <t xml:space="preserve">Phạm Nhia </t>
  </si>
  <si>
    <t>056095007524</t>
  </si>
  <si>
    <t>0377034191</t>
  </si>
  <si>
    <t xml:space="preserve">Phạm Ngọc Dũng </t>
  </si>
  <si>
    <t>225254883</t>
  </si>
  <si>
    <t>0346068901</t>
  </si>
  <si>
    <t xml:space="preserve">Võ Tý </t>
  </si>
  <si>
    <t>225186588</t>
  </si>
  <si>
    <t>0395529156</t>
  </si>
  <si>
    <t>0396197631</t>
  </si>
  <si>
    <t xml:space="preserve">Đặng Thị Hương </t>
  </si>
  <si>
    <t>220633002</t>
  </si>
  <si>
    <t>0356738286</t>
  </si>
  <si>
    <t xml:space="preserve">Nguyễn Xuân Quang </t>
  </si>
  <si>
    <t>225254581</t>
  </si>
  <si>
    <t>0333668751</t>
  </si>
  <si>
    <t xml:space="preserve">Nguyễn Phú Khánh </t>
  </si>
  <si>
    <t>225454703</t>
  </si>
  <si>
    <t>0344431208</t>
  </si>
  <si>
    <t xml:space="preserve">Võ Văn Hùng </t>
  </si>
  <si>
    <t>225000484</t>
  </si>
  <si>
    <t>0368406744</t>
  </si>
  <si>
    <t xml:space="preserve">Hồ Văn Thường </t>
  </si>
  <si>
    <t>225340209</t>
  </si>
  <si>
    <t>0337721460</t>
  </si>
  <si>
    <t xml:space="preserve">Huỳnh Văn Tuấn </t>
  </si>
  <si>
    <t>225510938</t>
  </si>
  <si>
    <t>0586403230</t>
  </si>
  <si>
    <t xml:space="preserve">Phan Trường Thạnh </t>
  </si>
  <si>
    <t>0378451861</t>
  </si>
  <si>
    <t xml:space="preserve">Lê Hùng Khánh </t>
  </si>
  <si>
    <t>225510337</t>
  </si>
  <si>
    <t>0969953662</t>
  </si>
  <si>
    <t xml:space="preserve">Nguyễn Minh Tâm </t>
  </si>
  <si>
    <t>225775318</t>
  </si>
  <si>
    <t>0385663556</t>
  </si>
  <si>
    <t xml:space="preserve">Bùi Minh Tâm </t>
  </si>
  <si>
    <t>056078015256</t>
  </si>
  <si>
    <t>033901946</t>
  </si>
  <si>
    <t xml:space="preserve">Phan Đức Hoài </t>
  </si>
  <si>
    <t>225182838</t>
  </si>
  <si>
    <t xml:space="preserve">Phạm Ngọc Ân </t>
  </si>
  <si>
    <t>056079001205</t>
  </si>
  <si>
    <t>0973914643</t>
  </si>
  <si>
    <t xml:space="preserve">Đinh Minh Quang </t>
  </si>
  <si>
    <t>220890257</t>
  </si>
  <si>
    <t>0343148795</t>
  </si>
  <si>
    <t xml:space="preserve">Võ Văn Vương </t>
  </si>
  <si>
    <t>225630343</t>
  </si>
  <si>
    <t>0334092507</t>
  </si>
  <si>
    <t>Nguyễn Võ Thuận Hòa</t>
  </si>
  <si>
    <t>12/10/2003</t>
  </si>
  <si>
    <t>220698126</t>
  </si>
  <si>
    <t>01/8/2019</t>
  </si>
  <si>
    <t>0329181761</t>
  </si>
  <si>
    <t xml:space="preserve">Đào Văn Vịnh </t>
  </si>
  <si>
    <t>15/02/1994</t>
  </si>
  <si>
    <t>225603305</t>
  </si>
  <si>
    <t>15/9/2011</t>
  </si>
  <si>
    <t>0398061942</t>
  </si>
  <si>
    <t xml:space="preserve">Trần Ngọc Linh </t>
  </si>
  <si>
    <t>24/7/1991</t>
  </si>
  <si>
    <t>225601100</t>
  </si>
  <si>
    <t>5/3/2014</t>
  </si>
  <si>
    <t>0394469474</t>
  </si>
  <si>
    <t xml:space="preserve">Huỳnh Văn Minh </t>
  </si>
  <si>
    <t>22/9/1975</t>
  </si>
  <si>
    <t>225617787</t>
  </si>
  <si>
    <t>0347561026</t>
  </si>
  <si>
    <t xml:space="preserve">Trần Văn Mãn </t>
  </si>
  <si>
    <t>220841694</t>
  </si>
  <si>
    <t>25/02/2016</t>
  </si>
  <si>
    <t>0366044552</t>
  </si>
  <si>
    <t xml:space="preserve">Trương Văn Tải </t>
  </si>
  <si>
    <t>01/01/1956</t>
  </si>
  <si>
    <t>225231523</t>
  </si>
  <si>
    <t>0362020264</t>
  </si>
  <si>
    <t xml:space="preserve">Lê Văn Thọ </t>
  </si>
  <si>
    <t>01/01/1952</t>
  </si>
  <si>
    <t>220771990</t>
  </si>
  <si>
    <t>04/5/2013</t>
  </si>
  <si>
    <t>0346203316</t>
  </si>
  <si>
    <t xml:space="preserve">Trần Văn Sót </t>
  </si>
  <si>
    <t>01/01/1988</t>
  </si>
  <si>
    <t>225617040</t>
  </si>
  <si>
    <t>10/9/2015</t>
  </si>
  <si>
    <t>0378907764</t>
  </si>
  <si>
    <t xml:space="preserve">Lê Văn Tiến </t>
  </si>
  <si>
    <t>01/01/1979</t>
  </si>
  <si>
    <t>225061058</t>
  </si>
  <si>
    <t>0365024338</t>
  </si>
  <si>
    <t>Phạm Ngọc Phú</t>
  </si>
  <si>
    <t>10/9/1981</t>
  </si>
  <si>
    <t>225407639</t>
  </si>
  <si>
    <t>0372275581</t>
  </si>
  <si>
    <t>Đinh Minh Phước</t>
  </si>
  <si>
    <t>06/8/1976</t>
  </si>
  <si>
    <t>225293006</t>
  </si>
  <si>
    <t>25/9/2008</t>
  </si>
  <si>
    <t>0332691151</t>
  </si>
  <si>
    <t xml:space="preserve">Nguyễn Thị Bé Dung </t>
  </si>
  <si>
    <t>20/02/1983</t>
  </si>
  <si>
    <t>225338984</t>
  </si>
  <si>
    <t>24/10/2019</t>
  </si>
  <si>
    <t>0363768878</t>
  </si>
  <si>
    <t xml:space="preserve">Nguyễn Thị Lan </t>
  </si>
  <si>
    <t>20/11/1993</t>
  </si>
  <si>
    <t>225564507</t>
  </si>
  <si>
    <t>09/03/2011</t>
  </si>
  <si>
    <t>0334692500</t>
  </si>
  <si>
    <t xml:space="preserve">Đặng Ngọc Tâm </t>
  </si>
  <si>
    <t>21/6/1986</t>
  </si>
  <si>
    <t>225206765</t>
  </si>
  <si>
    <t xml:space="preserve">Nguyễn Thị Xuân Hương </t>
  </si>
  <si>
    <t>05/04/1989</t>
  </si>
  <si>
    <t>056189012650</t>
  </si>
  <si>
    <t>08/5/2021</t>
  </si>
  <si>
    <t>0376269536</t>
  </si>
  <si>
    <t xml:space="preserve">Đặng Thành Viên </t>
  </si>
  <si>
    <t>25/03/1993</t>
  </si>
  <si>
    <t>056093011890</t>
  </si>
  <si>
    <t>0343160337</t>
  </si>
  <si>
    <t>Đặng Văn Sự</t>
  </si>
  <si>
    <t>27/01/1988</t>
  </si>
  <si>
    <t>056088013159</t>
  </si>
  <si>
    <t>0387113270</t>
  </si>
  <si>
    <t xml:space="preserve">Huỳnh Thị Tuấn Ân </t>
  </si>
  <si>
    <t>11/01/1993</t>
  </si>
  <si>
    <t>056193010541</t>
  </si>
  <si>
    <t>0398396794</t>
  </si>
  <si>
    <t>Phạm Thị Hồng Thiết</t>
  </si>
  <si>
    <t>20/3/1979</t>
  </si>
  <si>
    <t>225058611</t>
  </si>
  <si>
    <t>15/6/2013</t>
  </si>
  <si>
    <t>0372230840</t>
  </si>
  <si>
    <t xml:space="preserve">Trần Thị Tâm </t>
  </si>
  <si>
    <t>220890308</t>
  </si>
  <si>
    <t>0394974263</t>
  </si>
  <si>
    <t xml:space="preserve">Nguyễn Thị Hồng Thương </t>
  </si>
  <si>
    <t>22/04/1985</t>
  </si>
  <si>
    <t>056185006280</t>
  </si>
  <si>
    <t>0339099764</t>
  </si>
  <si>
    <t xml:space="preserve">Trần Văn Tạo </t>
  </si>
  <si>
    <t>11/01/1972</t>
  </si>
  <si>
    <t>225070475</t>
  </si>
  <si>
    <t>10/11/2016</t>
  </si>
  <si>
    <t>0352348823</t>
  </si>
  <si>
    <t xml:space="preserve">Đào Thị Lan Phương </t>
  </si>
  <si>
    <t>14/04/1990</t>
  </si>
  <si>
    <t>225377257</t>
  </si>
  <si>
    <t>07/11/2020</t>
  </si>
  <si>
    <t>0339554690</t>
  </si>
  <si>
    <t xml:space="preserve">Lê Văn Quang </t>
  </si>
  <si>
    <t>10/10/1974</t>
  </si>
  <si>
    <t>225186407</t>
  </si>
  <si>
    <t>0339618922</t>
  </si>
  <si>
    <t>Lê Hùng Nghĩa</t>
  </si>
  <si>
    <t>20/9/1986</t>
  </si>
  <si>
    <t>225254882</t>
  </si>
  <si>
    <t>0372966571</t>
  </si>
  <si>
    <t xml:space="preserve">Lê Thị Kiều Oanh </t>
  </si>
  <si>
    <t>05/01/2000</t>
  </si>
  <si>
    <t>225624115</t>
  </si>
  <si>
    <t>0339503683</t>
  </si>
  <si>
    <t xml:space="preserve">Lê Thị Ánh </t>
  </si>
  <si>
    <t>01/01/1969</t>
  </si>
  <si>
    <t>220768784</t>
  </si>
  <si>
    <t>12/07/2012</t>
  </si>
  <si>
    <t xml:space="preserve">Lê Quốc Tân </t>
  </si>
  <si>
    <t>23/04/1977</t>
  </si>
  <si>
    <t>056077010607</t>
  </si>
  <si>
    <t>0989424081</t>
  </si>
  <si>
    <t xml:space="preserve">Võ Thị Hường </t>
  </si>
  <si>
    <t>20/8/1990</t>
  </si>
  <si>
    <t>056190008050</t>
  </si>
  <si>
    <t>0326161481</t>
  </si>
  <si>
    <t xml:space="preserve">Trần Thành Được </t>
  </si>
  <si>
    <t>20/10/1974</t>
  </si>
  <si>
    <t>225070476</t>
  </si>
  <si>
    <t>18/12/2014</t>
  </si>
  <si>
    <t>0337746673</t>
  </si>
  <si>
    <t xml:space="preserve">Nguyễn Quang </t>
  </si>
  <si>
    <t>07/5/1983</t>
  </si>
  <si>
    <t>225186367</t>
  </si>
  <si>
    <t>04/3/2010</t>
  </si>
  <si>
    <t>0339515058</t>
  </si>
  <si>
    <t xml:space="preserve">Lương Thị Kim Tuyết </t>
  </si>
  <si>
    <t>13/09/1995</t>
  </si>
  <si>
    <t>225608030</t>
  </si>
  <si>
    <t>20/12/2012</t>
  </si>
  <si>
    <t>0395580987</t>
  </si>
  <si>
    <t xml:space="preserve">Trần Thị Trâm </t>
  </si>
  <si>
    <t>10/02/1970</t>
  </si>
  <si>
    <t>220734191</t>
  </si>
  <si>
    <t>10/10/2015</t>
  </si>
  <si>
    <t>0979461104</t>
  </si>
  <si>
    <t xml:space="preserve">Võ Thị Phương </t>
  </si>
  <si>
    <t>16/5/1995</t>
  </si>
  <si>
    <t>225607391</t>
  </si>
  <si>
    <t>03/4/2014</t>
  </si>
  <si>
    <t>0334628088</t>
  </si>
  <si>
    <t xml:space="preserve">Bùi Thị Năm </t>
  </si>
  <si>
    <t>01/01/1973</t>
  </si>
  <si>
    <t>225602312</t>
  </si>
  <si>
    <t>01/9/2011</t>
  </si>
  <si>
    <t>0366861844</t>
  </si>
  <si>
    <t xml:space="preserve">Trần Thị Loan </t>
  </si>
  <si>
    <t>01/01/1975</t>
  </si>
  <si>
    <t>225602381</t>
  </si>
  <si>
    <t>0937602977</t>
  </si>
  <si>
    <t xml:space="preserve">Ngô Đặng Anh Thư </t>
  </si>
  <si>
    <t>225632749</t>
  </si>
  <si>
    <t>0338683612</t>
  </si>
  <si>
    <t xml:space="preserve">Đặng Thị Luôn </t>
  </si>
  <si>
    <t>225070312</t>
  </si>
  <si>
    <t>0368883570</t>
  </si>
  <si>
    <t xml:space="preserve">Võ Thị Mỹ Hơn </t>
  </si>
  <si>
    <t>225070441</t>
  </si>
  <si>
    <t xml:space="preserve">Trương Thị Minh Nguyệt </t>
  </si>
  <si>
    <t>220816326</t>
  </si>
  <si>
    <t>0355211749</t>
  </si>
  <si>
    <t>052159008018</t>
  </si>
  <si>
    <t>0989760496</t>
  </si>
  <si>
    <t>Nguyễn Thị Xưa</t>
  </si>
  <si>
    <t>225338927</t>
  </si>
  <si>
    <t>0986567943</t>
  </si>
  <si>
    <t xml:space="preserve">Trần Thị Thu Phương </t>
  </si>
  <si>
    <t>220656885</t>
  </si>
  <si>
    <t>0335414563</t>
  </si>
  <si>
    <t xml:space="preserve">Hồ Thị Ngào </t>
  </si>
  <si>
    <t>225180564</t>
  </si>
  <si>
    <t>0988289585</t>
  </si>
  <si>
    <t xml:space="preserve">Đặng Thành Lượm </t>
  </si>
  <si>
    <t>225070314</t>
  </si>
  <si>
    <t xml:space="preserve">Nguyễn Chí Cường </t>
  </si>
  <si>
    <t>225206767</t>
  </si>
  <si>
    <t>077534970</t>
  </si>
  <si>
    <t xml:space="preserve">Ngô Thị Năm </t>
  </si>
  <si>
    <t>225604925</t>
  </si>
  <si>
    <t>0327234836</t>
  </si>
  <si>
    <t xml:space="preserve">Lê Thị Kim Yến </t>
  </si>
  <si>
    <t>225232186</t>
  </si>
  <si>
    <t>0365033056</t>
  </si>
  <si>
    <t xml:space="preserve">Võ Văn Dương </t>
  </si>
  <si>
    <t>225627078</t>
  </si>
  <si>
    <t>0389495030</t>
  </si>
  <si>
    <t xml:space="preserve">Lê Thị Bích Triều </t>
  </si>
  <si>
    <t>225608309</t>
  </si>
  <si>
    <t>0325946031</t>
  </si>
  <si>
    <t xml:space="preserve">Võ Minh Thành </t>
  </si>
  <si>
    <t>225613768</t>
  </si>
  <si>
    <t>0971643130</t>
  </si>
  <si>
    <t xml:space="preserve">Nguyễn Duy Tân </t>
  </si>
  <si>
    <t>225316528</t>
  </si>
  <si>
    <t>0363983312</t>
  </si>
  <si>
    <t>Võ Văn Thuận</t>
  </si>
  <si>
    <t>225070791</t>
  </si>
  <si>
    <t>0985905067</t>
  </si>
  <si>
    <t xml:space="preserve">Đào Duy Khánh </t>
  </si>
  <si>
    <t>225340013</t>
  </si>
  <si>
    <t>0338571191</t>
  </si>
  <si>
    <t>Võ Xí</t>
  </si>
  <si>
    <t>225070346</t>
  </si>
  <si>
    <t>0382148843</t>
  </si>
  <si>
    <t xml:space="preserve">Trần Minh Phong </t>
  </si>
  <si>
    <t>056071007590</t>
  </si>
  <si>
    <t>0352718082</t>
  </si>
  <si>
    <t>225602167</t>
  </si>
  <si>
    <t>0356886891</t>
  </si>
  <si>
    <t xml:space="preserve">Trần Minh Sang </t>
  </si>
  <si>
    <t>225481865</t>
  </si>
  <si>
    <t>0384252894</t>
  </si>
  <si>
    <t xml:space="preserve">Trần Minh Tăng </t>
  </si>
  <si>
    <t>225492233</t>
  </si>
  <si>
    <t>0384732639</t>
  </si>
  <si>
    <t>225182971</t>
  </si>
  <si>
    <t>0338374280</t>
  </si>
  <si>
    <t>226456755</t>
  </si>
  <si>
    <t>0388539702</t>
  </si>
  <si>
    <t>Trương Công Hà</t>
  </si>
  <si>
    <t>225070305</t>
  </si>
  <si>
    <t>0345909832</t>
  </si>
  <si>
    <t xml:space="preserve">Đoàn Thị Ngọc Huyền </t>
  </si>
  <si>
    <t>225549072</t>
  </si>
  <si>
    <t>0356419542</t>
  </si>
  <si>
    <t xml:space="preserve">Trương Công Phương </t>
  </si>
  <si>
    <t>056083003562</t>
  </si>
  <si>
    <t>0376812683</t>
  </si>
  <si>
    <t xml:space="preserve">Trương Công Thảo </t>
  </si>
  <si>
    <t>220816374</t>
  </si>
  <si>
    <t>0389134727</t>
  </si>
  <si>
    <t xml:space="preserve">Nguyễn Văn Pháp </t>
  </si>
  <si>
    <t>225454459</t>
  </si>
  <si>
    <t>0394459222</t>
  </si>
  <si>
    <t xml:space="preserve">Ngô Thị Thảo Ly </t>
  </si>
  <si>
    <t>225302360</t>
  </si>
  <si>
    <t>0384601220</t>
  </si>
  <si>
    <t xml:space="preserve">Huỳnh Văn Hòa </t>
  </si>
  <si>
    <t>225288334</t>
  </si>
  <si>
    <t>0367531049</t>
  </si>
  <si>
    <t xml:space="preserve">Ngô Thanh Liêm </t>
  </si>
  <si>
    <t>225070316</t>
  </si>
  <si>
    <t>0398303481</t>
  </si>
  <si>
    <t xml:space="preserve">Trương Công Thanh </t>
  </si>
  <si>
    <t>225070306</t>
  </si>
  <si>
    <t>0399535799</t>
  </si>
  <si>
    <t xml:space="preserve">Võ Hòa </t>
  </si>
  <si>
    <t>225206882</t>
  </si>
  <si>
    <t xml:space="preserve">Võ Văn Sang </t>
  </si>
  <si>
    <t>225444083</t>
  </si>
  <si>
    <t>0342967457</t>
  </si>
  <si>
    <t xml:space="preserve">Trần Lâm </t>
  </si>
  <si>
    <t>225067629</t>
  </si>
  <si>
    <t>0944458322</t>
  </si>
  <si>
    <t xml:space="preserve">Trần Long </t>
  </si>
  <si>
    <t>225605640</t>
  </si>
  <si>
    <t>Nguyễn Tấn Hòa</t>
  </si>
  <si>
    <t>225182932</t>
  </si>
  <si>
    <t>0362436601</t>
  </si>
  <si>
    <t xml:space="preserve">Nguyễn Văn Phương </t>
  </si>
  <si>
    <t>056088005297</t>
  </si>
  <si>
    <t xml:space="preserve">Nguyễn Văn Trung </t>
  </si>
  <si>
    <t>056090013537</t>
  </si>
  <si>
    <t>0378411417</t>
  </si>
  <si>
    <t xml:space="preserve">Võ Văn Linh </t>
  </si>
  <si>
    <t>225627077</t>
  </si>
  <si>
    <t xml:space="preserve">Nguyễn Châu </t>
  </si>
  <si>
    <t>0397697305</t>
  </si>
  <si>
    <t xml:space="preserve">Nguyễn Chí Thành </t>
  </si>
  <si>
    <t>225461987</t>
  </si>
  <si>
    <t>0356184652</t>
  </si>
  <si>
    <t>Nguyễn Văn Nghĩa</t>
  </si>
  <si>
    <t>Nguyễn Thành Ân</t>
  </si>
  <si>
    <t>220696951</t>
  </si>
  <si>
    <t>0782721836</t>
  </si>
  <si>
    <t>Trần Ngọc Phước</t>
  </si>
  <si>
    <t>220696934</t>
  </si>
  <si>
    <t>0384185175</t>
  </si>
  <si>
    <t>Võ Thị Thì</t>
  </si>
  <si>
    <t>220428854</t>
  </si>
  <si>
    <t xml:space="preserve">Nguyễn Văn Tin </t>
  </si>
  <si>
    <t>225182903</t>
  </si>
  <si>
    <t>0354047569</t>
  </si>
  <si>
    <t xml:space="preserve">Nguyễn Văn Hoàn </t>
  </si>
  <si>
    <t>225340261</t>
  </si>
  <si>
    <t>0369888137</t>
  </si>
  <si>
    <t>Trần Văn Nho</t>
  </si>
  <si>
    <t>220696962</t>
  </si>
  <si>
    <t xml:space="preserve">Lê Thanh Trung </t>
  </si>
  <si>
    <t>225195763</t>
  </si>
  <si>
    <t>0338376092</t>
  </si>
  <si>
    <t xml:space="preserve">Lâm Thị Hoa Phượng </t>
  </si>
  <si>
    <t>225201539</t>
  </si>
  <si>
    <t>0389101511</t>
  </si>
  <si>
    <t>Nguyễn Văn Chín</t>
  </si>
  <si>
    <t>054050005401</t>
  </si>
  <si>
    <t>0382009078</t>
  </si>
  <si>
    <t xml:space="preserve">Nguyễn Văn Móc </t>
  </si>
  <si>
    <t>054081009268</t>
  </si>
  <si>
    <t>0889468809</t>
  </si>
  <si>
    <t xml:space="preserve">Đinh Văn Tân </t>
  </si>
  <si>
    <t>225337013</t>
  </si>
  <si>
    <t>0343652681</t>
  </si>
  <si>
    <t xml:space="preserve">Hồ Văn Thông </t>
  </si>
  <si>
    <t>225254880</t>
  </si>
  <si>
    <t>0372856204</t>
  </si>
  <si>
    <t xml:space="preserve">Phạm Văn Bình </t>
  </si>
  <si>
    <t>056086005702</t>
  </si>
  <si>
    <t>0987189433</t>
  </si>
  <si>
    <t>Nguyễn Thị Phượng</t>
  </si>
  <si>
    <t>225340026</t>
  </si>
  <si>
    <t>0979367441</t>
  </si>
  <si>
    <t xml:space="preserve">Nguyễn Toán Anh </t>
  </si>
  <si>
    <t>225206781</t>
  </si>
  <si>
    <t>0336952857</t>
  </si>
  <si>
    <t xml:space="preserve">Nguyễn Văn Lem </t>
  </si>
  <si>
    <t>220698155</t>
  </si>
  <si>
    <t>0355847103</t>
  </si>
  <si>
    <t xml:space="preserve">Võ Thị Niềm </t>
  </si>
  <si>
    <t>225454210</t>
  </si>
  <si>
    <t>0329744461</t>
  </si>
  <si>
    <t xml:space="preserve">Võ Văn Lành </t>
  </si>
  <si>
    <t>225340376</t>
  </si>
  <si>
    <t>0329078378</t>
  </si>
  <si>
    <t>220428943</t>
  </si>
  <si>
    <t xml:space="preserve">Trần Thị Nga </t>
  </si>
  <si>
    <t>220698764</t>
  </si>
  <si>
    <t>0389152667</t>
  </si>
  <si>
    <t xml:space="preserve">Lê Văn Thông </t>
  </si>
  <si>
    <t>225272939</t>
  </si>
  <si>
    <t>0935530077</t>
  </si>
  <si>
    <t xml:space="preserve">Lê Văn Thường </t>
  </si>
  <si>
    <t>225182959</t>
  </si>
  <si>
    <t>0376549754</t>
  </si>
  <si>
    <t xml:space="preserve">Nguyễn Văn Thừa </t>
  </si>
  <si>
    <t>225070337</t>
  </si>
  <si>
    <t>0962578161</t>
  </si>
  <si>
    <t xml:space="preserve">Đặng Nhi </t>
  </si>
  <si>
    <t>220894027</t>
  </si>
  <si>
    <t>0349060370</t>
  </si>
  <si>
    <t xml:space="preserve">Đặng Hoàng Nam </t>
  </si>
  <si>
    <t>225559282</t>
  </si>
  <si>
    <t>0337027713</t>
  </si>
  <si>
    <t>Đặng Hoàng Quốc</t>
  </si>
  <si>
    <t>225611629</t>
  </si>
  <si>
    <t>0335680997</t>
  </si>
  <si>
    <t xml:space="preserve">Nguyễn Đức Thành </t>
  </si>
  <si>
    <t>225067462</t>
  </si>
  <si>
    <t>0372902687</t>
  </si>
  <si>
    <t>Nguyễn Văn Đệ</t>
  </si>
  <si>
    <t>220816367</t>
  </si>
  <si>
    <t>0372376374</t>
  </si>
  <si>
    <t xml:space="preserve">Đinh Văn Thanh </t>
  </si>
  <si>
    <t>056061004779</t>
  </si>
  <si>
    <t>0348838462</t>
  </si>
  <si>
    <t xml:space="preserve">Nguyễn Thành Nhân </t>
  </si>
  <si>
    <t>220816242</t>
  </si>
  <si>
    <t>0394953062</t>
  </si>
  <si>
    <t xml:space="preserve">Trương Văn Thu </t>
  </si>
  <si>
    <t>054055003300</t>
  </si>
  <si>
    <t>0338399846</t>
  </si>
  <si>
    <t>225070335</t>
  </si>
  <si>
    <t>0362564203</t>
  </si>
  <si>
    <t xml:space="preserve">Trương Hòa Thanh </t>
  </si>
  <si>
    <t>225340316</t>
  </si>
  <si>
    <t>0332005070</t>
  </si>
  <si>
    <t xml:space="preserve">Trần Văn Ánh </t>
  </si>
  <si>
    <t>056079012118</t>
  </si>
  <si>
    <t>0973225919</t>
  </si>
  <si>
    <t xml:space="preserve">Phạm Nhâm </t>
  </si>
  <si>
    <t>056091014115</t>
  </si>
  <si>
    <t>0973460749</t>
  </si>
  <si>
    <t xml:space="preserve">Ngô Tùng Lâm </t>
  </si>
  <si>
    <t>225298616</t>
  </si>
  <si>
    <t>0398395520</t>
  </si>
  <si>
    <t xml:space="preserve">Nguyễn Văn Hoa </t>
  </si>
  <si>
    <t>225070309</t>
  </si>
  <si>
    <t>0352715998</t>
  </si>
  <si>
    <t xml:space="preserve">Nguyễn Ngạnh </t>
  </si>
  <si>
    <t>052058003312</t>
  </si>
  <si>
    <t xml:space="preserve">Võ Văn Pháp </t>
  </si>
  <si>
    <t>225445956</t>
  </si>
  <si>
    <t>0969758848</t>
  </si>
  <si>
    <t>225182933</t>
  </si>
  <si>
    <t>16/04/2015</t>
  </si>
  <si>
    <t>0347959583</t>
  </si>
  <si>
    <t xml:space="preserve">Nguyễn Tất Liêm </t>
  </si>
  <si>
    <t>225617817</t>
  </si>
  <si>
    <t>0368989633</t>
  </si>
  <si>
    <t>Đào Đức Sơn</t>
  </si>
  <si>
    <t>225182940</t>
  </si>
  <si>
    <t>0395728358</t>
  </si>
  <si>
    <t xml:space="preserve">Ngô Văn Nam </t>
  </si>
  <si>
    <t>056091006263</t>
  </si>
  <si>
    <t>0835268178</t>
  </si>
  <si>
    <t xml:space="preserve">Võ Thành Sang </t>
  </si>
  <si>
    <t>225340422</t>
  </si>
  <si>
    <t>0929647889</t>
  </si>
  <si>
    <t xml:space="preserve">Bùi Thị Chót </t>
  </si>
  <si>
    <t xml:space="preserve">Trần Hảo Gia </t>
  </si>
  <si>
    <t>Đào Thị Trà</t>
  </si>
  <si>
    <t>Huỳnh Quang Phúc</t>
  </si>
  <si>
    <t>056080004436</t>
  </si>
  <si>
    <t>0336294787</t>
  </si>
  <si>
    <t>Trần Thị Út Hiền</t>
  </si>
  <si>
    <t>0327395518</t>
  </si>
  <si>
    <t>Trần Ngọc Hoàn</t>
  </si>
  <si>
    <t>0327758823</t>
  </si>
  <si>
    <t>Đoàn Thị Hoa Tươi</t>
  </si>
  <si>
    <t>056189008788</t>
  </si>
  <si>
    <t>0392577904</t>
  </si>
  <si>
    <t>Lê Thị Thanh</t>
  </si>
  <si>
    <t>0912123278</t>
  </si>
  <si>
    <t>Hà Thị Chính</t>
  </si>
  <si>
    <t>038170029356</t>
  </si>
  <si>
    <t>0378683589</t>
  </si>
  <si>
    <t>Nguyễn Văn Thiện</t>
  </si>
  <si>
    <t>0376680375</t>
  </si>
  <si>
    <t>Lương Thị Thương</t>
  </si>
  <si>
    <t>0862208817</t>
  </si>
  <si>
    <t>Nguyễn Thành Bảo Giang</t>
  </si>
  <si>
    <t>Đoàn Thị Bé</t>
  </si>
  <si>
    <t>0388276759</t>
  </si>
  <si>
    <t>Cao Văn Minh</t>
  </si>
  <si>
    <t>0984394609</t>
  </si>
  <si>
    <t>Nguyễn Đức Thắng</t>
  </si>
  <si>
    <t>0929075493</t>
  </si>
  <si>
    <t>Lê Xuân Tiến</t>
  </si>
  <si>
    <t>0364771387</t>
  </si>
  <si>
    <t>Đặng Minh Thái</t>
  </si>
  <si>
    <t>0868819755</t>
  </si>
  <si>
    <t>Nguyễn Thị Mỹ Nương</t>
  </si>
  <si>
    <t>0355719507</t>
  </si>
  <si>
    <t>Đoàn Ngọc Hà</t>
  </si>
  <si>
    <t>0778682315</t>
  </si>
  <si>
    <t>Đoàn Minh Lâm</t>
  </si>
  <si>
    <t>056085003467</t>
  </si>
  <si>
    <t>0368962294</t>
  </si>
  <si>
    <t>Nguyễn Văn Thành</t>
  </si>
  <si>
    <t>0585724417</t>
  </si>
  <si>
    <t>Nguyễn Văn Cất</t>
  </si>
  <si>
    <t>0394555377</t>
  </si>
  <si>
    <t>Nguyễn Văn Hiếu</t>
  </si>
  <si>
    <t>0374087105</t>
  </si>
  <si>
    <t>Nguyễn Văn Thảo</t>
  </si>
  <si>
    <t>0935857817</t>
  </si>
  <si>
    <t>Lương Thị Sơn</t>
  </si>
  <si>
    <t>0397194546</t>
  </si>
  <si>
    <t>Đặng Quốc Huy</t>
  </si>
  <si>
    <t>0378178262</t>
  </si>
  <si>
    <t>Trần Văn Vinh</t>
  </si>
  <si>
    <t>0377005349</t>
  </si>
  <si>
    <t>Trần Kim Đạt</t>
  </si>
  <si>
    <t>0867892977</t>
  </si>
  <si>
    <t>Trần Văn Quang</t>
  </si>
  <si>
    <t>056083002736</t>
  </si>
  <si>
    <t>0971505117</t>
  </si>
  <si>
    <t>Nguyễn Diên</t>
  </si>
  <si>
    <t>0358507639</t>
  </si>
  <si>
    <t>Phan Hiệp</t>
  </si>
  <si>
    <t>0793565777</t>
  </si>
  <si>
    <t>Nguyễn Đắc Bốn</t>
  </si>
  <si>
    <t>Nguyễn Văn Rồng</t>
  </si>
  <si>
    <t>0386539308</t>
  </si>
  <si>
    <t>Đoàn Hữu Lượng</t>
  </si>
  <si>
    <t>056063003013</t>
  </si>
  <si>
    <t>0389134438</t>
  </si>
  <si>
    <t>Nguyễn Thành Tâm</t>
  </si>
  <si>
    <t>0373464974</t>
  </si>
  <si>
    <t>Dương Trần Văn Tấn</t>
  </si>
  <si>
    <t>0389647770</t>
  </si>
  <si>
    <t>Nguyễn Thị Kim Liên</t>
  </si>
  <si>
    <t>0932470157</t>
  </si>
  <si>
    <t>Nguyễn Minh Chiến</t>
  </si>
  <si>
    <t>0388904562</t>
  </si>
  <si>
    <t>Nguyễn Thị Hồng Cẩm</t>
  </si>
  <si>
    <t>0367544246</t>
  </si>
  <si>
    <t>Dương Văn Phượng</t>
  </si>
  <si>
    <t>0399884752</t>
  </si>
  <si>
    <t>Hồ Quốc Tĩnh</t>
  </si>
  <si>
    <t>0346751962</t>
  </si>
  <si>
    <t>Đinh Hùng Phong</t>
  </si>
  <si>
    <t>056090015417</t>
  </si>
  <si>
    <t>0766722438</t>
  </si>
  <si>
    <t>Đinh Văn Cường</t>
  </si>
  <si>
    <t>056085008317</t>
  </si>
  <si>
    <t>0914429499</t>
  </si>
  <si>
    <t>Đặng Thị Phượng</t>
  </si>
  <si>
    <t>0782777274</t>
  </si>
  <si>
    <t>Trần Văn Ti</t>
  </si>
  <si>
    <t>0706046642</t>
  </si>
  <si>
    <t>Trần Minh Hiền</t>
  </si>
  <si>
    <t>0362636407</t>
  </si>
  <si>
    <t>Biện Thanh Hải</t>
  </si>
  <si>
    <t>056070010714</t>
  </si>
  <si>
    <t>0386485726</t>
  </si>
  <si>
    <t>Lê Xuân Quyền</t>
  </si>
  <si>
    <t>056071003693</t>
  </si>
  <si>
    <t>0352718090</t>
  </si>
  <si>
    <t>Lê Thanh Quy</t>
  </si>
  <si>
    <t>0981877017</t>
  </si>
  <si>
    <t>Phạm Tín</t>
  </si>
  <si>
    <t>0383884927</t>
  </si>
  <si>
    <t>Đinh Quang Đăng</t>
  </si>
  <si>
    <t>056092005838</t>
  </si>
  <si>
    <t>0395609853</t>
  </si>
  <si>
    <t>Nguyễn Thị Hoài</t>
  </si>
  <si>
    <t>0399424370</t>
  </si>
  <si>
    <t>Phan Văn Phê</t>
  </si>
  <si>
    <t>0562889220</t>
  </si>
  <si>
    <t>Nguyễn Sang</t>
  </si>
  <si>
    <t>0344727541</t>
  </si>
  <si>
    <t>Nguyễn Thành Linh</t>
  </si>
  <si>
    <t>0375733177</t>
  </si>
  <si>
    <t>0386496394</t>
  </si>
  <si>
    <t>Nguyễn Văn Quang</t>
  </si>
  <si>
    <t>0986953359</t>
  </si>
  <si>
    <t xml:space="preserve"> Huỳnh Xuân Hạnh </t>
  </si>
  <si>
    <t>Trần Văn Tuấn</t>
  </si>
  <si>
    <t>03/03/1998</t>
  </si>
  <si>
    <t>056098009565</t>
  </si>
  <si>
    <t>0374537549</t>
  </si>
  <si>
    <t>giấy khai sinh số 75 quyển 1</t>
  </si>
  <si>
    <t>0339023923</t>
  </si>
  <si>
    <t>Lê Văn Đức</t>
  </si>
  <si>
    <t>0392110740</t>
  </si>
  <si>
    <t>Nguyễn Tuyết Minh</t>
  </si>
  <si>
    <t xml:space="preserve">Lương Đình Thọ </t>
  </si>
  <si>
    <t>225340377</t>
  </si>
  <si>
    <t xml:space="preserve">Võ Thị Thu Trang </t>
  </si>
  <si>
    <t>056178004773</t>
  </si>
  <si>
    <t>0769528064</t>
  </si>
  <si>
    <t xml:space="preserve">Lê Minh Trà </t>
  </si>
  <si>
    <t>056087006177</t>
  </si>
  <si>
    <t>0354225115</t>
  </si>
  <si>
    <t xml:space="preserve">Nguyễn Thị Lý </t>
  </si>
  <si>
    <t>220659108</t>
  </si>
  <si>
    <t>0345215890</t>
  </si>
  <si>
    <t xml:space="preserve">Phan Ngọc Phương </t>
  </si>
  <si>
    <t>038535791</t>
  </si>
  <si>
    <t xml:space="preserve">Nguyễn Tâm </t>
  </si>
  <si>
    <t>056076013729</t>
  </si>
  <si>
    <t>0375216957</t>
  </si>
  <si>
    <t xml:space="preserve">Lê Thị Kim Tỉnh </t>
  </si>
  <si>
    <t>056184005405</t>
  </si>
  <si>
    <t xml:space="preserve">Lê Đình Hải </t>
  </si>
  <si>
    <t>225337312</t>
  </si>
  <si>
    <t>0901389379</t>
  </si>
  <si>
    <t>056074005033</t>
  </si>
  <si>
    <t>0366426748</t>
  </si>
  <si>
    <t xml:space="preserve">Nguyễn Hữu Trung </t>
  </si>
  <si>
    <t>056092011006</t>
  </si>
  <si>
    <t>0968002531</t>
  </si>
  <si>
    <t>Lê Văn Hùng</t>
  </si>
  <si>
    <t>225036154</t>
  </si>
  <si>
    <t>0912834341</t>
  </si>
  <si>
    <t xml:space="preserve">Đoàn Thị Lài </t>
  </si>
  <si>
    <t>056172004740</t>
  </si>
  <si>
    <t>0369249736</t>
  </si>
  <si>
    <t xml:space="preserve">Võ Nghe </t>
  </si>
  <si>
    <t>220428939</t>
  </si>
  <si>
    <t>0358126932</t>
  </si>
  <si>
    <t xml:space="preserve">Võ Thanh Hoàng </t>
  </si>
  <si>
    <t>056081002635</t>
  </si>
  <si>
    <t>0971687133</t>
  </si>
  <si>
    <t xml:space="preserve">Đậu Xuân Tài </t>
  </si>
  <si>
    <t>056095005781</t>
  </si>
  <si>
    <t>0906221848</t>
  </si>
  <si>
    <t>056180009227</t>
  </si>
  <si>
    <t>0348626508</t>
  </si>
  <si>
    <t xml:space="preserve">Lê Minh Thành </t>
  </si>
  <si>
    <t>225387128</t>
  </si>
  <si>
    <t>0563774700</t>
  </si>
  <si>
    <t>Nguyễn Thị Hóa</t>
  </si>
  <si>
    <t>22/6/1986</t>
  </si>
  <si>
    <t>225605284</t>
  </si>
  <si>
    <t>26/01/2013</t>
  </si>
  <si>
    <t>0916426316</t>
  </si>
  <si>
    <t xml:space="preserve">Lô Văn Lý </t>
  </si>
  <si>
    <t>19/04/1983</t>
  </si>
  <si>
    <t>225605281</t>
  </si>
  <si>
    <t>0813651089</t>
  </si>
  <si>
    <t xml:space="preserve">Trần Tiến Nghĩa </t>
  </si>
  <si>
    <t>056081002097</t>
  </si>
  <si>
    <t>0773442212</t>
  </si>
  <si>
    <t xml:space="preserve">Trần Thị Mỹ Hằng </t>
  </si>
  <si>
    <t>225548782</t>
  </si>
  <si>
    <t>0342495253</t>
  </si>
  <si>
    <t xml:space="preserve">Dương Thị Vinh </t>
  </si>
  <si>
    <t>225602199</t>
  </si>
  <si>
    <t>0395891639</t>
  </si>
  <si>
    <t xml:space="preserve">Hồ Thị Cảnh </t>
  </si>
  <si>
    <t>040173009981</t>
  </si>
  <si>
    <t>0376583144</t>
  </si>
  <si>
    <t>056183007477</t>
  </si>
  <si>
    <t>0905233613</t>
  </si>
  <si>
    <t xml:space="preserve">Nguyễn Phước Dũng </t>
  </si>
  <si>
    <t>056075006461</t>
  </si>
  <si>
    <t>0905048120</t>
  </si>
  <si>
    <t>225605774</t>
  </si>
  <si>
    <t>0706058006</t>
  </si>
  <si>
    <t>Trần Như Ý</t>
  </si>
  <si>
    <t>056085012930</t>
  </si>
  <si>
    <t>0335456822</t>
  </si>
  <si>
    <t xml:space="preserve">Phạm Trung Thủy </t>
  </si>
  <si>
    <t>056094012348</t>
  </si>
  <si>
    <t>0367264041</t>
  </si>
  <si>
    <t>225629630</t>
  </si>
  <si>
    <t>0931214095</t>
  </si>
  <si>
    <t>056172008991</t>
  </si>
  <si>
    <t>0335762657</t>
  </si>
  <si>
    <t xml:space="preserve">Nguyễn Tấn Thành  </t>
  </si>
  <si>
    <t>220816018</t>
  </si>
  <si>
    <t>0348755649</t>
  </si>
  <si>
    <t>Đỗ Thị Dung</t>
  </si>
  <si>
    <t>Lê Văn Dũng</t>
  </si>
  <si>
    <t>Lê Thị Đào</t>
  </si>
  <si>
    <t>Phạm Gia Hưng</t>
  </si>
  <si>
    <t>20/11/2000</t>
  </si>
  <si>
    <t>225622885</t>
  </si>
  <si>
    <t>13/07/2017</t>
  </si>
  <si>
    <t>0364448337</t>
  </si>
  <si>
    <t>Nguyễn Thị Cúc</t>
  </si>
  <si>
    <t>056178007673</t>
  </si>
  <si>
    <t>0357420653</t>
  </si>
  <si>
    <t>056077012218</t>
  </si>
  <si>
    <t>Trần Công Danh</t>
  </si>
  <si>
    <t>225068920</t>
  </si>
  <si>
    <t>0949661524</t>
  </si>
  <si>
    <t>Bùi Văn Phát</t>
  </si>
  <si>
    <t>056074009452</t>
  </si>
  <si>
    <t>0349493612</t>
  </si>
  <si>
    <t>Nguyễn Thành Đạt</t>
  </si>
  <si>
    <t>220816275</t>
  </si>
  <si>
    <t>0376909422</t>
  </si>
  <si>
    <t>Nguyễn Ngọc Tâm</t>
  </si>
  <si>
    <t>13/03/1982</t>
  </si>
  <si>
    <t>056082008136</t>
  </si>
  <si>
    <t>Trần Thanh Hải</t>
  </si>
  <si>
    <t>20/12/1975</t>
  </si>
  <si>
    <t>225000430</t>
  </si>
  <si>
    <t>0383422721</t>
  </si>
  <si>
    <t>Ngô Thị Hiền</t>
  </si>
  <si>
    <t>225256132</t>
  </si>
  <si>
    <t>26/10/2001</t>
  </si>
  <si>
    <t>0384732092</t>
  </si>
  <si>
    <t>Nguyễn Văn Tý</t>
  </si>
  <si>
    <t>225602094</t>
  </si>
  <si>
    <t>0359709194</t>
  </si>
  <si>
    <t>Trương Tấn Hậu</t>
  </si>
  <si>
    <t>0325889252</t>
  </si>
  <si>
    <t>225444213</t>
  </si>
  <si>
    <t>Trương Tấn Hiền</t>
  </si>
  <si>
    <t>0354058205</t>
  </si>
  <si>
    <t>Trương Tấn Hải</t>
  </si>
  <si>
    <t>30/12/1990</t>
  </si>
  <si>
    <t>0337717093</t>
  </si>
  <si>
    <t>Trần Thị Thanh Thuỷ</t>
  </si>
  <si>
    <t>056161003439</t>
  </si>
  <si>
    <t>0354763654</t>
  </si>
  <si>
    <t>Nguyễn Phú Bình</t>
  </si>
  <si>
    <t>17/11/1982</t>
  </si>
  <si>
    <t>225186050</t>
  </si>
  <si>
    <t>23/03/2017</t>
  </si>
  <si>
    <t>0387539934</t>
  </si>
  <si>
    <t>Võ Văn Đỏ</t>
  </si>
  <si>
    <t>225610678</t>
  </si>
  <si>
    <t>18/07/2013</t>
  </si>
  <si>
    <t>0397609113</t>
  </si>
  <si>
    <t>Trần Văn Thảo</t>
  </si>
  <si>
    <t>24/04/1996</t>
  </si>
  <si>
    <t>056096011466</t>
  </si>
  <si>
    <t>0344790197</t>
  </si>
  <si>
    <t>Huỳnh Văn Chánh</t>
  </si>
  <si>
    <t>24/04/1987</t>
  </si>
  <si>
    <t>225605838</t>
  </si>
  <si>
    <t>0335961413</t>
  </si>
  <si>
    <t>Nguyễn Đức Rô</t>
  </si>
  <si>
    <t>056085011147</t>
  </si>
  <si>
    <t>0913855843</t>
  </si>
  <si>
    <t>Nguyễn Trọng Trí</t>
  </si>
  <si>
    <t>056081004157</t>
  </si>
  <si>
    <t>0386130381</t>
  </si>
  <si>
    <t>Nguyễn Văn Nam</t>
  </si>
  <si>
    <t>225605606</t>
  </si>
  <si>
    <t>0398606692</t>
  </si>
  <si>
    <t>Nguyễn Văn Quý</t>
  </si>
  <si>
    <t>15/11/1984</t>
  </si>
  <si>
    <t>225256040</t>
  </si>
  <si>
    <t>29/08/2020</t>
  </si>
  <si>
    <t>0374446287</t>
  </si>
  <si>
    <t>27/08/1979</t>
  </si>
  <si>
    <t>056179003451</t>
  </si>
  <si>
    <t>0377961603</t>
  </si>
  <si>
    <t>Nguyễn Đức Quý</t>
  </si>
  <si>
    <t>28/08/1996</t>
  </si>
  <si>
    <t>225610836</t>
  </si>
  <si>
    <t>0327207075</t>
  </si>
  <si>
    <t>23/10/1984</t>
  </si>
  <si>
    <t>225186049</t>
  </si>
  <si>
    <t>Trần Văn Sang</t>
  </si>
  <si>
    <t>26/03/1982</t>
  </si>
  <si>
    <t>056082005709</t>
  </si>
  <si>
    <t>0395501077</t>
  </si>
  <si>
    <t>Trần Văn Trực</t>
  </si>
  <si>
    <t>25/03/1990</t>
  </si>
  <si>
    <t>225605865</t>
  </si>
  <si>
    <t>0388860745</t>
  </si>
  <si>
    <t>Nguyễn Đức Hoà</t>
  </si>
  <si>
    <t>22/02/1974</t>
  </si>
  <si>
    <t>056074009126</t>
  </si>
  <si>
    <t>0389626435</t>
  </si>
  <si>
    <t>Võ Văn Tường</t>
  </si>
  <si>
    <t>220816328</t>
  </si>
  <si>
    <t>0935727965</t>
  </si>
  <si>
    <t>Võ Văn Quý</t>
  </si>
  <si>
    <t>225606067</t>
  </si>
  <si>
    <t>26/04/2012</t>
  </si>
  <si>
    <t>0345622210</t>
  </si>
  <si>
    <t>Lương Trường Hận</t>
  </si>
  <si>
    <t>24/11/1976</t>
  </si>
  <si>
    <t>225182960</t>
  </si>
  <si>
    <t>22/07/2017</t>
  </si>
  <si>
    <t>0975903899</t>
  </si>
  <si>
    <t>Trịnh Văn Chi</t>
  </si>
  <si>
    <t>19/09/1970</t>
  </si>
  <si>
    <t>220734182</t>
  </si>
  <si>
    <t>23/04/2011</t>
  </si>
  <si>
    <t>0376402919</t>
  </si>
  <si>
    <t>Võ Văn Trắng</t>
  </si>
  <si>
    <t>225510370</t>
  </si>
  <si>
    <t>0355721963</t>
  </si>
  <si>
    <t>Nguyễn Thị Mỹ Hạnh</t>
  </si>
  <si>
    <t>225186437</t>
  </si>
  <si>
    <t>0366211816</t>
  </si>
  <si>
    <t>Phạm Ngọc Hưng</t>
  </si>
  <si>
    <t>225549396</t>
  </si>
  <si>
    <t>23/01/2016</t>
  </si>
  <si>
    <t>0988728693</t>
  </si>
  <si>
    <t>Đinh Duy Thắng</t>
  </si>
  <si>
    <t>26/12/1988</t>
  </si>
  <si>
    <t>225629935</t>
  </si>
  <si>
    <t>31/08/2019</t>
  </si>
  <si>
    <t>0865622184</t>
  </si>
  <si>
    <t>22/03/1989</t>
  </si>
  <si>
    <t>225340259</t>
  </si>
  <si>
    <t>21/02/2019</t>
  </si>
  <si>
    <t>0889175343</t>
  </si>
  <si>
    <t>Huỳnh Vũ Tùng</t>
  </si>
  <si>
    <t>225338977</t>
  </si>
  <si>
    <t>21/03/2019</t>
  </si>
  <si>
    <t>0335800818</t>
  </si>
  <si>
    <t>Trần Văn Châu</t>
  </si>
  <si>
    <t>Trần Văn Em</t>
  </si>
  <si>
    <t>Hoàng Văn Giang</t>
  </si>
  <si>
    <t>225622014</t>
  </si>
  <si>
    <t>17/06/2017</t>
  </si>
  <si>
    <t>Tô Ngọc Chí</t>
  </si>
  <si>
    <t>225626437</t>
  </si>
  <si>
    <t>0828057031</t>
  </si>
  <si>
    <t>Nguyễn Ngọc Tùng</t>
  </si>
  <si>
    <t>225340303</t>
  </si>
  <si>
    <t>0382230069</t>
  </si>
  <si>
    <t>Lê Quang Khánh</t>
  </si>
  <si>
    <t>21/02/1984</t>
  </si>
  <si>
    <t>225254698</t>
  </si>
  <si>
    <t>0349850299</t>
  </si>
  <si>
    <t>Võ Văn Thành</t>
  </si>
  <si>
    <t>14/07/2002</t>
  </si>
  <si>
    <t>0842533334</t>
  </si>
  <si>
    <t>Lưu Trường Thọ</t>
  </si>
  <si>
    <t>17/05/1994</t>
  </si>
  <si>
    <t>225522114</t>
  </si>
  <si>
    <t>0382108067</t>
  </si>
  <si>
    <t>Nguyễn Vinh</t>
  </si>
  <si>
    <t>056081006619</t>
  </si>
  <si>
    <t>0375541441</t>
  </si>
  <si>
    <t>Lê Thái Hoà</t>
  </si>
  <si>
    <t>22/10/1986</t>
  </si>
  <si>
    <t>056086007427</t>
  </si>
  <si>
    <t>0898368554</t>
  </si>
  <si>
    <t>Đoàn Văn Dữ</t>
  </si>
  <si>
    <t>220429755</t>
  </si>
  <si>
    <t>30/07/2009</t>
  </si>
  <si>
    <t>0774456544</t>
  </si>
  <si>
    <t>Trương Thị Bích Thuỷ</t>
  </si>
  <si>
    <t>056175005243</t>
  </si>
  <si>
    <t>0333436027</t>
  </si>
  <si>
    <t>Nguyễn Văn Nuôi</t>
  </si>
  <si>
    <t>225000525</t>
  </si>
  <si>
    <t>23/09/2010</t>
  </si>
  <si>
    <t>0396408074</t>
  </si>
  <si>
    <t>Nguyễn Hồng Phúc</t>
  </si>
  <si>
    <t>225000404</t>
  </si>
  <si>
    <t>0395080874</t>
  </si>
  <si>
    <t>Nguyễn Văn Tùng</t>
  </si>
  <si>
    <t>056200009307</t>
  </si>
  <si>
    <t>0382747041</t>
  </si>
  <si>
    <t>Trương Hải</t>
  </si>
  <si>
    <t>16/04/1998</t>
  </si>
  <si>
    <t>056097002362</t>
  </si>
  <si>
    <t>0898352760</t>
  </si>
  <si>
    <t>Nguyễn Văn Hợp</t>
  </si>
  <si>
    <t>225510969</t>
  </si>
  <si>
    <t>20/06/2019</t>
  </si>
  <si>
    <t>0335303544</t>
  </si>
  <si>
    <t>225186293</t>
  </si>
  <si>
    <t>31/12/2015</t>
  </si>
  <si>
    <t>0376595872</t>
  </si>
  <si>
    <t>Nguyễn Văn Lâm</t>
  </si>
  <si>
    <t>13/11/2003</t>
  </si>
  <si>
    <t>056203009739</t>
  </si>
  <si>
    <t>0865609513</t>
  </si>
  <si>
    <t>Trương Văn Tèo</t>
  </si>
  <si>
    <t>225056280</t>
  </si>
  <si>
    <t>Bành Thị Hiếu</t>
  </si>
  <si>
    <t>056183006946</t>
  </si>
  <si>
    <t>0385015266</t>
  </si>
  <si>
    <t>Đào Quang Nghĩa</t>
  </si>
  <si>
    <t>04/10/1981</t>
  </si>
  <si>
    <t>225114901</t>
  </si>
  <si>
    <t>25/06/2011</t>
  </si>
  <si>
    <t>0971684851</t>
  </si>
  <si>
    <t>Bành Văn Hy</t>
  </si>
  <si>
    <t>23/11/1995</t>
  </si>
  <si>
    <t>225611478</t>
  </si>
  <si>
    <t>17/10/2013</t>
  </si>
  <si>
    <t>0399765422</t>
  </si>
  <si>
    <t>Nguyễn Công</t>
  </si>
  <si>
    <t>30/12/1991</t>
  </si>
  <si>
    <t>056091010709</t>
  </si>
  <si>
    <t>0967277837</t>
  </si>
  <si>
    <t>Nguyễn Minh Luân</t>
  </si>
  <si>
    <t>17/07/2003</t>
  </si>
  <si>
    <t>056203008900</t>
  </si>
  <si>
    <t>0345050137</t>
  </si>
  <si>
    <t>Nguyễn Văn Lý</t>
  </si>
  <si>
    <t>225186054</t>
  </si>
  <si>
    <t>03/12/2015</t>
  </si>
  <si>
    <t>Nguyễn Toại</t>
  </si>
  <si>
    <t>22/12/1997</t>
  </si>
  <si>
    <t>225618258</t>
  </si>
  <si>
    <t>0326172466</t>
  </si>
  <si>
    <t>Nguyễn Văn Thương</t>
  </si>
  <si>
    <t>03/11/1993</t>
  </si>
  <si>
    <t>056093006919</t>
  </si>
  <si>
    <t>0385696330</t>
  </si>
  <si>
    <t>Nguyễn Quang Vinh</t>
  </si>
  <si>
    <t>06/06/1999</t>
  </si>
  <si>
    <t>225623773</t>
  </si>
  <si>
    <t>05/10/2017</t>
  </si>
  <si>
    <t>0336988505</t>
  </si>
  <si>
    <t>10/08/1996</t>
  </si>
  <si>
    <t>225613596</t>
  </si>
  <si>
    <t>23/11/2017</t>
  </si>
  <si>
    <t>Nguyễn Văn Tuấn</t>
  </si>
  <si>
    <t>02/04/1987</t>
  </si>
  <si>
    <t>225338234</t>
  </si>
  <si>
    <t>0386993286</t>
  </si>
  <si>
    <t>Trần Minh Nam</t>
  </si>
  <si>
    <t>23/10/1992</t>
  </si>
  <si>
    <t>225510935</t>
  </si>
  <si>
    <t>12/03/2020</t>
  </si>
  <si>
    <t>0332035070</t>
  </si>
  <si>
    <t>Lê Văn Cảnh</t>
  </si>
  <si>
    <t>16/02/1995</t>
  </si>
  <si>
    <t>225608460</t>
  </si>
  <si>
    <t>15/11/2018</t>
  </si>
  <si>
    <t>0965035249</t>
  </si>
  <si>
    <t>Lê Văn Lạc</t>
  </si>
  <si>
    <t>27/07/1968</t>
  </si>
  <si>
    <t>056068004058</t>
  </si>
  <si>
    <t>0372822724</t>
  </si>
  <si>
    <t>Nguyễn Thị Kim Hạnh</t>
  </si>
  <si>
    <t>25/02/1982</t>
  </si>
  <si>
    <t>056182009155</t>
  </si>
  <si>
    <t>15/8/2021</t>
  </si>
  <si>
    <t>0905079051</t>
  </si>
  <si>
    <t>Võ Lưu Công Minh</t>
  </si>
  <si>
    <t>20/04/1999</t>
  </si>
  <si>
    <t>225630277</t>
  </si>
  <si>
    <t>12/10/2019</t>
  </si>
  <si>
    <t>0376092930</t>
  </si>
  <si>
    <t>Võ Ngọc Quyền</t>
  </si>
  <si>
    <t>06/08/1995</t>
  </si>
  <si>
    <t>225610760</t>
  </si>
  <si>
    <t>20/07/2013</t>
  </si>
  <si>
    <t>0328051171</t>
  </si>
  <si>
    <t>Bùi Minh Hoàng</t>
  </si>
  <si>
    <t>29/08/1985</t>
  </si>
  <si>
    <t>056085006077</t>
  </si>
  <si>
    <t>07/05/2009</t>
  </si>
  <si>
    <t>0356603184</t>
  </si>
  <si>
    <t>Nguyễn Quốc Huy</t>
  </si>
  <si>
    <t>25/05/2004</t>
  </si>
  <si>
    <t>056204012042</t>
  </si>
  <si>
    <t>20/06/2020</t>
  </si>
  <si>
    <t>Nguyễn Văn Hoa</t>
  </si>
  <si>
    <t>056071003355</t>
  </si>
  <si>
    <t>Trần Kim Anh</t>
  </si>
  <si>
    <t>10/03/1969</t>
  </si>
  <si>
    <t>220698714</t>
  </si>
  <si>
    <t>06/07/2019</t>
  </si>
  <si>
    <t>0359179303</t>
  </si>
  <si>
    <t>Nguyễn Thanh Sang</t>
  </si>
  <si>
    <t>02/02/1982</t>
  </si>
  <si>
    <t>225182961</t>
  </si>
  <si>
    <t>0327249731</t>
  </si>
  <si>
    <t>Võ Văn Nghĩa</t>
  </si>
  <si>
    <t>26/10/1998</t>
  </si>
  <si>
    <t>225627794</t>
  </si>
  <si>
    <t>26/01/2019</t>
  </si>
  <si>
    <t>0332167530</t>
  </si>
  <si>
    <t>Võ Thị Mỹ Liên</t>
  </si>
  <si>
    <t>12/10/1978</t>
  </si>
  <si>
    <t>225338816</t>
  </si>
  <si>
    <t>29/06/2017</t>
  </si>
  <si>
    <t>0975684700</t>
  </si>
  <si>
    <t>Trần Quốc Cường</t>
  </si>
  <si>
    <t>15/01/2000</t>
  </si>
  <si>
    <t>056200008724</t>
  </si>
  <si>
    <t>0363621492</t>
  </si>
  <si>
    <t>Tô Ngọc Biên</t>
  </si>
  <si>
    <t>18/04/1989</t>
  </si>
  <si>
    <t>225461820</t>
  </si>
  <si>
    <t>04/10/2007</t>
  </si>
  <si>
    <t>0979891091</t>
  </si>
  <si>
    <t>Lương Thanh Cường</t>
  </si>
  <si>
    <t>28/01/1970</t>
  </si>
  <si>
    <t>225000477</t>
  </si>
  <si>
    <t>13/06/2020</t>
  </si>
  <si>
    <t>Trần Thanh Quang</t>
  </si>
  <si>
    <t>04/07/1983</t>
  </si>
  <si>
    <t>225186056</t>
  </si>
  <si>
    <t>0394474130</t>
  </si>
  <si>
    <t>Võ Thị Kim Oanh</t>
  </si>
  <si>
    <t>30/04/1979</t>
  </si>
  <si>
    <t>056179005562</t>
  </si>
  <si>
    <t>0376644873</t>
  </si>
  <si>
    <t>Trần Thanh Sơn</t>
  </si>
  <si>
    <t>30/03/1970</t>
  </si>
  <si>
    <t>220816368</t>
  </si>
  <si>
    <t>0976384598</t>
  </si>
  <si>
    <t>Võ Ngọc Thành</t>
  </si>
  <si>
    <t>20/10/1965</t>
  </si>
  <si>
    <t>0865065640</t>
  </si>
  <si>
    <t>Võ Ngọc Chi</t>
  </si>
  <si>
    <t>10/08/1981</t>
  </si>
  <si>
    <t>225336962</t>
  </si>
  <si>
    <t>0332008600</t>
  </si>
  <si>
    <t>Võ Quốc Thái</t>
  </si>
  <si>
    <t>02/03/1979</t>
  </si>
  <si>
    <t>056079014366</t>
  </si>
  <si>
    <t>0364516250</t>
  </si>
  <si>
    <t>Trương Minh Giáp</t>
  </si>
  <si>
    <t>08/03/1997</t>
  </si>
  <si>
    <t>225614248</t>
  </si>
  <si>
    <t>17/07/2014</t>
  </si>
  <si>
    <t>0978449220</t>
  </si>
  <si>
    <t>Lê Thị Thuý Phượng</t>
  </si>
  <si>
    <t>17/09/1988</t>
  </si>
  <si>
    <t>225340033</t>
  </si>
  <si>
    <t>26/09/2009</t>
  </si>
  <si>
    <t>0926394646</t>
  </si>
  <si>
    <t>Nguyễn Sùng</t>
  </si>
  <si>
    <t>225602616</t>
  </si>
  <si>
    <t>0352380346</t>
  </si>
  <si>
    <t>Lê Ngọc Điều</t>
  </si>
  <si>
    <t>20/04/1978</t>
  </si>
  <si>
    <t>056078009503</t>
  </si>
  <si>
    <t>0333433167</t>
  </si>
  <si>
    <t>Trần Hữu Mai</t>
  </si>
  <si>
    <t>0337588646</t>
  </si>
  <si>
    <t>30/06/2016</t>
  </si>
  <si>
    <t>225619497</t>
  </si>
  <si>
    <t>26/08/1994</t>
  </si>
  <si>
    <t>Võ Văn Lực</t>
  </si>
  <si>
    <t>Võ Văn Ca</t>
  </si>
  <si>
    <t>225338842</t>
  </si>
  <si>
    <t>0362362500</t>
  </si>
  <si>
    <t>Bùi Quốc Hùng</t>
  </si>
  <si>
    <t>220816331</t>
  </si>
  <si>
    <t>29/12/2016</t>
  </si>
  <si>
    <t>0397593705</t>
  </si>
  <si>
    <t>Nguyễn Thành Nhân</t>
  </si>
  <si>
    <t>20/08/1982</t>
  </si>
  <si>
    <t>056082003147</t>
  </si>
  <si>
    <t>0356922863</t>
  </si>
  <si>
    <t>Huỳnh Tấn Nhuận</t>
  </si>
  <si>
    <t xml:space="preserve"> </t>
  </si>
  <si>
    <t>225068874</t>
  </si>
  <si>
    <t>0395178929</t>
  </si>
  <si>
    <t>Huỳnh Trung</t>
  </si>
  <si>
    <t>29/10/1974</t>
  </si>
  <si>
    <t>056074005211</t>
  </si>
  <si>
    <t>0357763063</t>
  </si>
  <si>
    <t>Phạm Ngọc Hoàng</t>
  </si>
  <si>
    <t>220816213</t>
  </si>
  <si>
    <t>17/03/2011</t>
  </si>
  <si>
    <t>0399069121</t>
  </si>
  <si>
    <t>Nguyễn Xuân Phương</t>
  </si>
  <si>
    <t>220698606</t>
  </si>
  <si>
    <t>16/07/2011</t>
  </si>
  <si>
    <t>0794642836</t>
  </si>
  <si>
    <t>Huỳnh Minh Phúc</t>
  </si>
  <si>
    <t>22/02/1987</t>
  </si>
  <si>
    <t>225338994</t>
  </si>
  <si>
    <t>20/07/2017</t>
  </si>
  <si>
    <t>0912428532</t>
  </si>
  <si>
    <t>Trần Thanh Hoàng</t>
  </si>
  <si>
    <t>20/06/1973</t>
  </si>
  <si>
    <t>220867396</t>
  </si>
  <si>
    <t>0367182471</t>
  </si>
  <si>
    <t>Nguyễn Đức Xinh</t>
  </si>
  <si>
    <t>056080005691</t>
  </si>
  <si>
    <t>0363296353</t>
  </si>
  <si>
    <t>Nguyễn Thị Thu Nguyệt</t>
  </si>
  <si>
    <t>056188005600</t>
  </si>
  <si>
    <t>0589670674</t>
  </si>
  <si>
    <t>220698723</t>
  </si>
  <si>
    <t>15/07/2010</t>
  </si>
  <si>
    <t>0919338247</t>
  </si>
  <si>
    <t>Nguyễn Ngọc Quân</t>
  </si>
  <si>
    <t>225186186</t>
  </si>
  <si>
    <t>24/06/2019</t>
  </si>
  <si>
    <t>Tô Ngọc Trọng</t>
  </si>
  <si>
    <t>220698704</t>
  </si>
  <si>
    <t>22/11/2008</t>
  </si>
  <si>
    <t>0374741326</t>
  </si>
  <si>
    <t>Nguyễn Ngọc Đại</t>
  </si>
  <si>
    <t>220908811</t>
  </si>
  <si>
    <t>23/02/2013</t>
  </si>
  <si>
    <t>0963569160</t>
  </si>
  <si>
    <t>Nguyễn Mạnh</t>
  </si>
  <si>
    <t>056056002888</t>
  </si>
  <si>
    <t>0977325829</t>
  </si>
  <si>
    <t>Trịnh Văn Long</t>
  </si>
  <si>
    <t>220475287</t>
  </si>
  <si>
    <t>26/11/2011</t>
  </si>
  <si>
    <t>0362311673</t>
  </si>
  <si>
    <t>Võ Tuấn Ca</t>
  </si>
  <si>
    <t>19/10/1979</t>
  </si>
  <si>
    <t>225254654</t>
  </si>
  <si>
    <t>17/02/2011</t>
  </si>
  <si>
    <t>0975386473</t>
  </si>
  <si>
    <t>Hồ Thiện Sang</t>
  </si>
  <si>
    <t>18/05/1978</t>
  </si>
  <si>
    <t>225228862</t>
  </si>
  <si>
    <t>21/10/2017</t>
  </si>
  <si>
    <t>0931617769</t>
  </si>
  <si>
    <t>Đặng Kim Tuyền</t>
  </si>
  <si>
    <t>Nguyễn Cường</t>
  </si>
  <si>
    <t>16/06/1988</t>
  </si>
  <si>
    <t>225338992</t>
  </si>
  <si>
    <t>0962232821</t>
  </si>
  <si>
    <t>Trần Thị Thanh Trâm</t>
  </si>
  <si>
    <t>056165002650</t>
  </si>
  <si>
    <t>0354387995</t>
  </si>
  <si>
    <t>Lê Trường Hải</t>
  </si>
  <si>
    <t>225254566</t>
  </si>
  <si>
    <t>0364585007</t>
  </si>
  <si>
    <t>Bành Văn Hên</t>
  </si>
  <si>
    <t>23/07/1991</t>
  </si>
  <si>
    <t>225521923</t>
  </si>
  <si>
    <t>0358028010</t>
  </si>
  <si>
    <t>Nguyễn Văn Hoà</t>
  </si>
  <si>
    <t>225521103</t>
  </si>
  <si>
    <t>14/05/2009</t>
  </si>
  <si>
    <t>0367060535</t>
  </si>
  <si>
    <t>Nguyễn Thanh Hổ</t>
  </si>
  <si>
    <t>225621010</t>
  </si>
  <si>
    <t>0356484419</t>
  </si>
  <si>
    <t>24/06/1991</t>
  </si>
  <si>
    <t>225445845</t>
  </si>
  <si>
    <t>079302989</t>
  </si>
  <si>
    <t>13/02/2001</t>
  </si>
  <si>
    <t>225630602</t>
  </si>
  <si>
    <t>0336804318</t>
  </si>
  <si>
    <t>Nguyễn Thanh Long</t>
  </si>
  <si>
    <t>19/03/1994</t>
  </si>
  <si>
    <t>0373098372</t>
  </si>
  <si>
    <t>Phạm Hữu Toàn</t>
  </si>
  <si>
    <t>225206788</t>
  </si>
  <si>
    <t>19/09/2015</t>
  </si>
  <si>
    <t>0327816386</t>
  </si>
  <si>
    <t>Lê Văn Vinh</t>
  </si>
  <si>
    <t>225323784</t>
  </si>
  <si>
    <t>Nguyễn Thị Xuyên</t>
  </si>
  <si>
    <t>056189012427</t>
  </si>
  <si>
    <t>0979784426</t>
  </si>
  <si>
    <t>225293206</t>
  </si>
  <si>
    <t>0326298864</t>
  </si>
  <si>
    <t>Trần Anh Tuấn</t>
  </si>
  <si>
    <t>225619447</t>
  </si>
  <si>
    <t>0336015751</t>
  </si>
  <si>
    <t>20/12/2000</t>
  </si>
  <si>
    <t>225627081</t>
  </si>
  <si>
    <t>0367319618</t>
  </si>
  <si>
    <t>Nguyễn Ngọc Tân</t>
  </si>
  <si>
    <t>22/03/1990</t>
  </si>
  <si>
    <t>056090004293</t>
  </si>
  <si>
    <t>0397174363</t>
  </si>
  <si>
    <t>Nguyễn Hà Giang</t>
  </si>
  <si>
    <t>27/10/1984</t>
  </si>
  <si>
    <t>225206768</t>
  </si>
  <si>
    <t>0347628341</t>
  </si>
  <si>
    <t>Nguyễn Thị Uyên Phương</t>
  </si>
  <si>
    <t>0773495872</t>
  </si>
  <si>
    <t>225461806</t>
  </si>
  <si>
    <t>0377645197</t>
  </si>
  <si>
    <t>16/07/1984</t>
  </si>
  <si>
    <t>225186297</t>
  </si>
  <si>
    <t>28/04/1999</t>
  </si>
  <si>
    <t>0365221330</t>
  </si>
  <si>
    <t>Nguyễn Tấn Sang</t>
  </si>
  <si>
    <t>25/05/2001</t>
  </si>
  <si>
    <t>0963791167</t>
  </si>
  <si>
    <t>Lê Kim Hồng</t>
  </si>
  <si>
    <t>220475227</t>
  </si>
  <si>
    <t>13/01/2011</t>
  </si>
  <si>
    <t>0389190702</t>
  </si>
  <si>
    <t>0367520857</t>
  </si>
  <si>
    <t>Đặng Văn Lượm</t>
  </si>
  <si>
    <t>19/05/1985</t>
  </si>
  <si>
    <t>225337023</t>
  </si>
  <si>
    <t>0352972476</t>
  </si>
  <si>
    <t>Nguyễn Văn Tình</t>
  </si>
  <si>
    <t>13/07/1951</t>
  </si>
  <si>
    <t>220475024</t>
  </si>
  <si>
    <t>15/08/2013</t>
  </si>
  <si>
    <t>0365640480</t>
  </si>
  <si>
    <t>Nguyễn Thành My</t>
  </si>
  <si>
    <t>18/08/1991</t>
  </si>
  <si>
    <t>056091007084</t>
  </si>
  <si>
    <t>Tô Ngọc Đức</t>
  </si>
  <si>
    <t>225254849</t>
  </si>
  <si>
    <t>17/03/2016</t>
  </si>
  <si>
    <t>Nguyễn Thành Kha</t>
  </si>
  <si>
    <t>056085009577</t>
  </si>
  <si>
    <t>0355801387</t>
  </si>
  <si>
    <t>Nguyễn Trí Phương</t>
  </si>
  <si>
    <t>225030296</t>
  </si>
  <si>
    <t>0332924623</t>
  </si>
  <si>
    <t>16/04/1986</t>
  </si>
  <si>
    <t>Trần Văn Phong</t>
  </si>
  <si>
    <t>19/02/1995</t>
  </si>
  <si>
    <t>225619483</t>
  </si>
  <si>
    <t>23/06/2016</t>
  </si>
  <si>
    <t>0919472682</t>
  </si>
  <si>
    <t>Trần Ngọc Hậu</t>
  </si>
  <si>
    <t>22/01/2002</t>
  </si>
  <si>
    <t>225630751</t>
  </si>
  <si>
    <t>0357140210</t>
  </si>
  <si>
    <t>Trần Ngọc Hải</t>
  </si>
  <si>
    <t>0522469186</t>
  </si>
  <si>
    <t>Lê Văn Phụng</t>
  </si>
  <si>
    <t>225607684</t>
  </si>
  <si>
    <t>0347437494</t>
  </si>
  <si>
    <t>Trương Văn Đệ</t>
  </si>
  <si>
    <t>225445401</t>
  </si>
  <si>
    <t>0382920106</t>
  </si>
  <si>
    <t>Nguyễn Minh Tuấn</t>
  </si>
  <si>
    <t>18/11/1980</t>
  </si>
  <si>
    <t>225186210</t>
  </si>
  <si>
    <t>15/05/2008</t>
  </si>
  <si>
    <t>0983874572</t>
  </si>
  <si>
    <t>Trịnh Hoài Tâm</t>
  </si>
  <si>
    <t>26/07/1992</t>
  </si>
  <si>
    <t>225548704</t>
  </si>
  <si>
    <t>17/04/2010</t>
  </si>
  <si>
    <t>0905720407</t>
  </si>
  <si>
    <t>Trần Ngọc Hiếu</t>
  </si>
  <si>
    <t>225621688</t>
  </si>
  <si>
    <t>0776139106</t>
  </si>
  <si>
    <t>Trương Văn Huynh</t>
  </si>
  <si>
    <t>220867603</t>
  </si>
  <si>
    <t>0396226640</t>
  </si>
  <si>
    <t>Nguyễn Văn Xuân</t>
  </si>
  <si>
    <t>052064015270</t>
  </si>
  <si>
    <t>0359689213</t>
  </si>
  <si>
    <t>Võ Ninh</t>
  </si>
  <si>
    <t>20/10/1957</t>
  </si>
  <si>
    <t>0363764356</t>
  </si>
  <si>
    <t>15/10/1976</t>
  </si>
  <si>
    <t>225020525</t>
  </si>
  <si>
    <t>23/02/2012</t>
  </si>
  <si>
    <t>0329750343</t>
  </si>
  <si>
    <t>Trần Thị Thọ</t>
  </si>
  <si>
    <t>225068944</t>
  </si>
  <si>
    <t>0388552449</t>
  </si>
  <si>
    <t>Nguyễn Thị Rớt</t>
  </si>
  <si>
    <t>22/10/1985</t>
  </si>
  <si>
    <t>225254740</t>
  </si>
  <si>
    <t>26/07/2018</t>
  </si>
  <si>
    <t>Trịnh Tấn Phong</t>
  </si>
  <si>
    <t>29/04/1972</t>
  </si>
  <si>
    <t>056072008387</t>
  </si>
  <si>
    <t>0772478553</t>
  </si>
  <si>
    <t>Nguyễn Quốc Hùng</t>
  </si>
  <si>
    <t>056083002656</t>
  </si>
  <si>
    <t>15/02/2001</t>
  </si>
  <si>
    <t>225631897</t>
  </si>
  <si>
    <t>Huỳnh Văn Khanh</t>
  </si>
  <si>
    <t>27/08/1983</t>
  </si>
  <si>
    <t>056083005875</t>
  </si>
  <si>
    <t>0365693036</t>
  </si>
  <si>
    <t>Lâm Đình Chiêu</t>
  </si>
  <si>
    <t>225610825</t>
  </si>
  <si>
    <t>30/10/2014</t>
  </si>
  <si>
    <t>0363706229</t>
  </si>
  <si>
    <t>Nguyễn Thị Đẳng</t>
  </si>
  <si>
    <t>225000368</t>
  </si>
  <si>
    <t>0349702123</t>
  </si>
  <si>
    <t>Nguyễn Quang Trương</t>
  </si>
  <si>
    <t>20/05/1985</t>
  </si>
  <si>
    <t>225254730</t>
  </si>
  <si>
    <t>24/05/2018</t>
  </si>
  <si>
    <t>0334170283</t>
  </si>
  <si>
    <t>Trịnh Tấn Thế</t>
  </si>
  <si>
    <t>225000379</t>
  </si>
  <si>
    <t>0868489217</t>
  </si>
  <si>
    <t>Nguyễn Ngọc Thương</t>
  </si>
  <si>
    <t>0344777287</t>
  </si>
  <si>
    <t>Nguyễn Thanh Lâm</t>
  </si>
  <si>
    <t>056200004656</t>
  </si>
  <si>
    <t>0337607014</t>
  </si>
  <si>
    <t>Trần Văn Trí</t>
  </si>
  <si>
    <t>056094007481</t>
  </si>
  <si>
    <t>0326069825</t>
  </si>
  <si>
    <t>Nguyễn Đức Dũng</t>
  </si>
  <si>
    <t>056083005567</t>
  </si>
  <si>
    <t>Nguyễn Anh Tuấn</t>
  </si>
  <si>
    <t>225613919</t>
  </si>
  <si>
    <t>28/05/2015</t>
  </si>
  <si>
    <t>0935983657</t>
  </si>
  <si>
    <t>Võ Ngọc Vinh</t>
  </si>
  <si>
    <t>225623292</t>
  </si>
  <si>
    <t>0336901083</t>
  </si>
  <si>
    <t>Đặng Văn Hải</t>
  </si>
  <si>
    <t>225030197</t>
  </si>
  <si>
    <t>0782707190</t>
  </si>
  <si>
    <t>Bùi Anh Minh</t>
  </si>
  <si>
    <t>056097011196</t>
  </si>
  <si>
    <t>0355096143</t>
  </si>
  <si>
    <t>Nguyễn Danh</t>
  </si>
  <si>
    <t>056085006651</t>
  </si>
  <si>
    <t>0962914165</t>
  </si>
  <si>
    <t>Bùi Anh Chính</t>
  </si>
  <si>
    <t>056200008267</t>
  </si>
  <si>
    <t>0869396227</t>
  </si>
  <si>
    <t>Đào Ngọc Tuấn</t>
  </si>
  <si>
    <t>225617812</t>
  </si>
  <si>
    <t>0333859847</t>
  </si>
  <si>
    <t>Nguyễn Thành</t>
  </si>
  <si>
    <t>056088006238</t>
  </si>
  <si>
    <t>0328045701</t>
  </si>
  <si>
    <t>Bùi Anh Khôi</t>
  </si>
  <si>
    <t>20/12/1973</t>
  </si>
  <si>
    <t>056073004473</t>
  </si>
  <si>
    <t>Võ Văn Thạnh</t>
  </si>
  <si>
    <t>17/05/1977</t>
  </si>
  <si>
    <t>0366659221</t>
  </si>
  <si>
    <t>Võ Văn Long</t>
  </si>
  <si>
    <t>30/01/1980</t>
  </si>
  <si>
    <t>225070745</t>
  </si>
  <si>
    <t>Võ Văn Thanh</t>
  </si>
  <si>
    <t>0343190063</t>
  </si>
  <si>
    <t>Huỳnh Bình</t>
  </si>
  <si>
    <t>220851343</t>
  </si>
  <si>
    <t>Đặng Được</t>
  </si>
  <si>
    <t>056087010693</t>
  </si>
  <si>
    <t>0379102115</t>
  </si>
  <si>
    <t>Nguyễn Thị Kim Thoa</t>
  </si>
  <si>
    <t>13/06/1982</t>
  </si>
  <si>
    <t>225186813</t>
  </si>
  <si>
    <t>07/06/2014</t>
  </si>
  <si>
    <t>0865272379</t>
  </si>
  <si>
    <t>Nguyễn Hoàng Cầu</t>
  </si>
  <si>
    <t>056093012939</t>
  </si>
  <si>
    <t>0393699611</t>
  </si>
  <si>
    <t>Nguyễn Vũ</t>
  </si>
  <si>
    <t>16/06/1999</t>
  </si>
  <si>
    <t>225612574</t>
  </si>
  <si>
    <t>10/04/2014</t>
  </si>
  <si>
    <t>0865085221</t>
  </si>
  <si>
    <t>Bùi Minh Phụng</t>
  </si>
  <si>
    <t>26/08/1982</t>
  </si>
  <si>
    <t>056082003113</t>
  </si>
  <si>
    <t>0332373170</t>
  </si>
  <si>
    <t>Nguyễn Khánh</t>
  </si>
  <si>
    <t>225361313</t>
  </si>
  <si>
    <t>0394385892</t>
  </si>
  <si>
    <t>Phan Xuân Bình</t>
  </si>
  <si>
    <t>25/01/1989</t>
  </si>
  <si>
    <t>225454035</t>
  </si>
  <si>
    <t>08/10/2007</t>
  </si>
  <si>
    <t>0935988603</t>
  </si>
  <si>
    <t>Nguyễn Tấn Duy</t>
  </si>
  <si>
    <t>16/06/2004</t>
  </si>
  <si>
    <t>0862287263</t>
  </si>
  <si>
    <t>Trần Văn Tâm</t>
  </si>
  <si>
    <t>13/09/1990</t>
  </si>
  <si>
    <t>225445603</t>
  </si>
  <si>
    <t>30/06/2011</t>
  </si>
  <si>
    <t>0327909550</t>
  </si>
  <si>
    <t>Nguyễn Nam Phương</t>
  </si>
  <si>
    <t>225462593</t>
  </si>
  <si>
    <t>06/02/2008</t>
  </si>
  <si>
    <t>0329288113</t>
  </si>
  <si>
    <t>Phan Tấn Cang</t>
  </si>
  <si>
    <t>056080006527</t>
  </si>
  <si>
    <t>Bành Văn Hoan</t>
  </si>
  <si>
    <t>25/10/1985</t>
  </si>
  <si>
    <t>225254763</t>
  </si>
  <si>
    <t>05/03/2016</t>
  </si>
  <si>
    <t>0358638581</t>
  </si>
  <si>
    <t>Nguyễn Khánh Bình</t>
  </si>
  <si>
    <t>225186052</t>
  </si>
  <si>
    <t>18/03/2017</t>
  </si>
  <si>
    <t>Lê Đức Hoàng</t>
  </si>
  <si>
    <t>225068884</t>
  </si>
  <si>
    <t>16/08/2012</t>
  </si>
  <si>
    <t>0978761681</t>
  </si>
  <si>
    <t>Đinh Trung Lực</t>
  </si>
  <si>
    <t>24/07/1984</t>
  </si>
  <si>
    <t>225521984</t>
  </si>
  <si>
    <t>17/04/2016</t>
  </si>
  <si>
    <t>0359419731</t>
  </si>
  <si>
    <t>Nguyễn Văn Thạch</t>
  </si>
  <si>
    <t>17/02/2003</t>
  </si>
  <si>
    <t>0354941554</t>
  </si>
  <si>
    <t>Trần Văn Đông</t>
  </si>
  <si>
    <t>13/08/1991</t>
  </si>
  <si>
    <t>225549574</t>
  </si>
  <si>
    <t>27/01/2011</t>
  </si>
  <si>
    <t>0394946994</t>
  </si>
  <si>
    <t>Phan Tấn Kiệt</t>
  </si>
  <si>
    <t>26/04/1994</t>
  </si>
  <si>
    <t>056094004584</t>
  </si>
  <si>
    <t>0357300408</t>
  </si>
  <si>
    <t>Trần Công Nhân</t>
  </si>
  <si>
    <t>220816295</t>
  </si>
  <si>
    <t>02/08/2012</t>
  </si>
  <si>
    <t>0395324359</t>
  </si>
  <si>
    <t>Võ Thành Long</t>
  </si>
  <si>
    <t>0865398757</t>
  </si>
  <si>
    <t>Nguyễn Văn Toại</t>
  </si>
  <si>
    <t>056086004151</t>
  </si>
  <si>
    <t>0368416858</t>
  </si>
  <si>
    <t>Trương Tiến Bảo</t>
  </si>
  <si>
    <t>Trần Minh Thành</t>
  </si>
  <si>
    <t>056093012593</t>
  </si>
  <si>
    <t>0386188890</t>
  </si>
  <si>
    <t>Phan Thị Trưng</t>
  </si>
  <si>
    <t>056185005654</t>
  </si>
  <si>
    <t>Nguyễn Văn Đạt</t>
  </si>
  <si>
    <t>20/02/1992</t>
  </si>
  <si>
    <t>0962130350</t>
  </si>
  <si>
    <t>Trần Minh Nguyên</t>
  </si>
  <si>
    <t>16/08/1995</t>
  </si>
  <si>
    <t>225613290</t>
  </si>
  <si>
    <t>14/08/2014</t>
  </si>
  <si>
    <t>0364270049</t>
  </si>
  <si>
    <t>Nguyễn Khanh</t>
  </si>
  <si>
    <t>225461961</t>
  </si>
  <si>
    <t>15/11/2007</t>
  </si>
  <si>
    <t>0967100414</t>
  </si>
  <si>
    <t>Nguyễn Văn Quyên</t>
  </si>
  <si>
    <t>20/04/1994</t>
  </si>
  <si>
    <t>056094011037</t>
  </si>
  <si>
    <t>0383256729</t>
  </si>
  <si>
    <t>Nguyễn Thanh Trọng</t>
  </si>
  <si>
    <t>Bùi Tấn Thọ</t>
  </si>
  <si>
    <t>20/09/1987</t>
  </si>
  <si>
    <t>056087003385</t>
  </si>
  <si>
    <t>0978403213</t>
  </si>
  <si>
    <t>Trương Hữu Trí</t>
  </si>
  <si>
    <t>16/04/1995</t>
  </si>
  <si>
    <t>225609889</t>
  </si>
  <si>
    <t>20/02/2014</t>
  </si>
  <si>
    <t>0782582606</t>
  </si>
  <si>
    <t>Võ Thị Thu Quyền</t>
  </si>
  <si>
    <t>16/06/1993</t>
  </si>
  <si>
    <t>056193009462</t>
  </si>
  <si>
    <t>Trần Minh Vương</t>
  </si>
  <si>
    <t>20/10/1988</t>
  </si>
  <si>
    <t>225338143</t>
  </si>
  <si>
    <t>13/11/2008</t>
  </si>
  <si>
    <t>0386998887</t>
  </si>
  <si>
    <t>Lê Thành Hảo</t>
  </si>
  <si>
    <t>18/06/1993</t>
  </si>
  <si>
    <t>225605559</t>
  </si>
  <si>
    <t>19/07/2012</t>
  </si>
  <si>
    <t>0363834612</t>
  </si>
  <si>
    <t>Phan Tân Tấn</t>
  </si>
  <si>
    <t>225462038</t>
  </si>
  <si>
    <t>11/10/2007</t>
  </si>
  <si>
    <t>0396421899</t>
  </si>
  <si>
    <t>Trần Minh Thuận</t>
  </si>
  <si>
    <t>056090004995</t>
  </si>
  <si>
    <t>Trần Văn Lai</t>
  </si>
  <si>
    <t>225507615</t>
  </si>
  <si>
    <t>14/07/2021</t>
  </si>
  <si>
    <t>0337644462</t>
  </si>
  <si>
    <t>Nguyễn Tấn Phú</t>
  </si>
  <si>
    <t>Nguyễn Anh Quốc</t>
  </si>
  <si>
    <t>225325552</t>
  </si>
  <si>
    <t>13/10/2018</t>
  </si>
  <si>
    <t>0339404724</t>
  </si>
  <si>
    <t>Nguyễn Tấn Phát</t>
  </si>
  <si>
    <t>15/11/1980</t>
  </si>
  <si>
    <t>225338873</t>
  </si>
  <si>
    <t>11/07/2019</t>
  </si>
  <si>
    <t>0972756983</t>
  </si>
  <si>
    <t>Ngô Xuân Lập</t>
  </si>
  <si>
    <t>225186130</t>
  </si>
  <si>
    <t>0392046090</t>
  </si>
  <si>
    <t>Nguyễn Tấn Đạt</t>
  </si>
  <si>
    <t>225070455</t>
  </si>
  <si>
    <t>24/04/2014</t>
  </si>
  <si>
    <t>0349715473</t>
  </si>
  <si>
    <t>225336943</t>
  </si>
  <si>
    <t>0905087280</t>
  </si>
  <si>
    <t>Nguyễn Quang</t>
  </si>
  <si>
    <t>056080002498</t>
  </si>
  <si>
    <t>0378829550</t>
  </si>
  <si>
    <t>Tô Ngọc Hoàng</t>
  </si>
  <si>
    <t>225256064</t>
  </si>
  <si>
    <t>05/06/2014</t>
  </si>
  <si>
    <t>0388355265</t>
  </si>
  <si>
    <t>Nguyễn Văn Nhơn</t>
  </si>
  <si>
    <t>225254680</t>
  </si>
  <si>
    <t>0386192144</t>
  </si>
  <si>
    <t>Huỳnh Thanh Việt</t>
  </si>
  <si>
    <t>18/08/1987</t>
  </si>
  <si>
    <t>225338945</t>
  </si>
  <si>
    <t>15/07/2017</t>
  </si>
  <si>
    <t>0774549719</t>
  </si>
  <si>
    <t>Nguyễn Bảo Thế</t>
  </si>
  <si>
    <t>14/08/1975</t>
  </si>
  <si>
    <t>056075010091</t>
  </si>
  <si>
    <t>Lương Hoàng Phúc</t>
  </si>
  <si>
    <t>24/02/1989</t>
  </si>
  <si>
    <t>23/07/2016</t>
  </si>
  <si>
    <t>0376741871</t>
  </si>
  <si>
    <t>Lương Thành Được</t>
  </si>
  <si>
    <t>19/07/1986</t>
  </si>
  <si>
    <t>225338858</t>
  </si>
  <si>
    <t>11/01/2020</t>
  </si>
  <si>
    <t>Lương Thế Nhật</t>
  </si>
  <si>
    <t>13/02/1979</t>
  </si>
  <si>
    <t>225186150</t>
  </si>
  <si>
    <t>05/12/2019</t>
  </si>
  <si>
    <t>0334896917</t>
  </si>
  <si>
    <t>Lương Trọng Hậu</t>
  </si>
  <si>
    <t>20/04/1992</t>
  </si>
  <si>
    <t>225619473</t>
  </si>
  <si>
    <t>Nguyễn Châu</t>
  </si>
  <si>
    <t>056063006404</t>
  </si>
  <si>
    <t>0972175963</t>
  </si>
  <si>
    <t>Phạm Ngọc Quốc</t>
  </si>
  <si>
    <t>225186516</t>
  </si>
  <si>
    <t>0343654610</t>
  </si>
  <si>
    <t>Nguyễn Đức Long</t>
  </si>
  <si>
    <t>20/05/1970</t>
  </si>
  <si>
    <t>220862986</t>
  </si>
  <si>
    <t>0921551831</t>
  </si>
  <si>
    <t>Nguyễn Thanh Phong</t>
  </si>
  <si>
    <t>056080002912</t>
  </si>
  <si>
    <t>0935887715</t>
  </si>
  <si>
    <t>Trần Ngọc Minh</t>
  </si>
  <si>
    <t>056071004709</t>
  </si>
  <si>
    <t>0359745981</t>
  </si>
  <si>
    <t>Nguyễn Thị Đậm</t>
  </si>
  <si>
    <t>054154004494</t>
  </si>
  <si>
    <t>0378848819</t>
  </si>
  <si>
    <t>Võ Văn Bình</t>
  </si>
  <si>
    <t>21/12/1991</t>
  </si>
  <si>
    <t>225445988</t>
  </si>
  <si>
    <t>0966881070</t>
  </si>
  <si>
    <t>Nguyễn Thành Long</t>
  </si>
  <si>
    <t>220816312</t>
  </si>
  <si>
    <t>0814146004</t>
  </si>
  <si>
    <t>Nguyễn Đức Hiền</t>
  </si>
  <si>
    <t>16/07/1966</t>
  </si>
  <si>
    <t>220623222</t>
  </si>
  <si>
    <t>Huỳnh Thế Mỹ</t>
  </si>
  <si>
    <t>054081010714</t>
  </si>
  <si>
    <t>0364500742</t>
  </si>
  <si>
    <t>Huỳnh Thế Việt</t>
  </si>
  <si>
    <t>225510852</t>
  </si>
  <si>
    <t>28/03/2009</t>
  </si>
  <si>
    <t>Nguyễn Thị Hồng Nhân</t>
  </si>
  <si>
    <t>24/04/1982</t>
  </si>
  <si>
    <t>225241390</t>
  </si>
  <si>
    <t>19/09/2013</t>
  </si>
  <si>
    <t>0979380001</t>
  </si>
  <si>
    <t>Nguyễn Bảo Toàn</t>
  </si>
  <si>
    <t>225186199</t>
  </si>
  <si>
    <t>Huỳnh Thanh Bình</t>
  </si>
  <si>
    <t>225186336</t>
  </si>
  <si>
    <t>0379964940</t>
  </si>
  <si>
    <t xml:space="preserve">Lại Minh Sang </t>
  </si>
  <si>
    <t>225070439</t>
  </si>
  <si>
    <t>0377940560</t>
  </si>
  <si>
    <t xml:space="preserve">Trần Thị Kim Linh </t>
  </si>
  <si>
    <t>225336953</t>
  </si>
  <si>
    <t>0333593260</t>
  </si>
  <si>
    <t xml:space="preserve">Trần Văn Trung </t>
  </si>
  <si>
    <t>225338784</t>
  </si>
  <si>
    <t>0974208077</t>
  </si>
  <si>
    <t>Võ Trường Cao</t>
  </si>
  <si>
    <t>552554945</t>
  </si>
  <si>
    <t>Trịnh Văn Minh</t>
  </si>
  <si>
    <t>0332143279</t>
  </si>
  <si>
    <t>225178894</t>
  </si>
  <si>
    <t xml:space="preserve">Trần Thị Oanh </t>
  </si>
  <si>
    <t>225446386</t>
  </si>
  <si>
    <t>0935542203</t>
  </si>
  <si>
    <t>220428946</t>
  </si>
  <si>
    <t>0911354246</t>
  </si>
  <si>
    <t>225630570</t>
  </si>
  <si>
    <t>0342292814</t>
  </si>
  <si>
    <t>06/6/1990</t>
  </si>
  <si>
    <t>194414484</t>
  </si>
  <si>
    <t>10/7/2013</t>
  </si>
  <si>
    <t>0347147999</t>
  </si>
  <si>
    <t xml:space="preserve">Võ Thị Thịnh </t>
  </si>
  <si>
    <t>01/8/1978</t>
  </si>
  <si>
    <t>225146030</t>
  </si>
  <si>
    <t>0362543240</t>
  </si>
  <si>
    <t>225068662</t>
  </si>
  <si>
    <t>10/3/2012</t>
  </si>
  <si>
    <t>0374638214</t>
  </si>
  <si>
    <t>Lương Xuân Qúy</t>
  </si>
  <si>
    <t>28/5/1973</t>
  </si>
  <si>
    <t>056173003220</t>
  </si>
  <si>
    <t>0335075466</t>
  </si>
  <si>
    <t>Nguyễn Thị Kim Bích</t>
  </si>
  <si>
    <t>04/12/1973</t>
  </si>
  <si>
    <t>220890393</t>
  </si>
  <si>
    <t>6/7/2007</t>
  </si>
  <si>
    <t>0334375827</t>
  </si>
  <si>
    <t xml:space="preserve">Nguyễn Thị Bích Huệ </t>
  </si>
  <si>
    <t>18/4/1990</t>
  </si>
  <si>
    <t>225384045</t>
  </si>
  <si>
    <t>28/11/2019</t>
  </si>
  <si>
    <t xml:space="preserve">Nguyễn Đình Nhân </t>
  </si>
  <si>
    <t>225186173</t>
  </si>
  <si>
    <t>23/7/2015</t>
  </si>
  <si>
    <t>0362355811</t>
  </si>
  <si>
    <t>Nguyễn Thị Giống</t>
  </si>
  <si>
    <t>01/01/1950</t>
  </si>
  <si>
    <t>225604889</t>
  </si>
  <si>
    <t>5/4/2012</t>
  </si>
  <si>
    <t xml:space="preserve">Ngô Mạnh Can </t>
  </si>
  <si>
    <t>044074010954</t>
  </si>
  <si>
    <t>10/5/2011</t>
  </si>
  <si>
    <t>0966103116</t>
  </si>
  <si>
    <t xml:space="preserve">Nguyễn Ngọc Đạt </t>
  </si>
  <si>
    <t>Giấy khai sinh số 479</t>
  </si>
  <si>
    <t>08/9/1997</t>
  </si>
  <si>
    <t>0379163429</t>
  </si>
  <si>
    <t xml:space="preserve">Huỳnh Lợi </t>
  </si>
  <si>
    <t>225086816</t>
  </si>
  <si>
    <t>0978695916</t>
  </si>
  <si>
    <t xml:space="preserve">Nguyễn Văn Thành </t>
  </si>
  <si>
    <t>225340382</t>
  </si>
  <si>
    <t>0869848967</t>
  </si>
  <si>
    <t>Đánh bắt thủy, hải sản</t>
  </si>
  <si>
    <t xml:space="preserve">Thiều Quang Nhân </t>
  </si>
  <si>
    <t>225256060</t>
  </si>
  <si>
    <t>03/08/2017</t>
  </si>
  <si>
    <t>0352909347</t>
  </si>
  <si>
    <t xml:space="preserve">Nguyễn Thị Mỹ Hồng </t>
  </si>
  <si>
    <t>225605949</t>
  </si>
  <si>
    <t>0335323994</t>
  </si>
  <si>
    <t>220698611</t>
  </si>
  <si>
    <t>0359101744</t>
  </si>
  <si>
    <t xml:space="preserve">Nguyễn Thị Linh </t>
  </si>
  <si>
    <t>225251610</t>
  </si>
  <si>
    <t>25/6/2011</t>
  </si>
  <si>
    <t>0343391448</t>
  </si>
  <si>
    <t xml:space="preserve">Nguyễn Đức Nhựt </t>
  </si>
  <si>
    <t>056099002126</t>
  </si>
  <si>
    <t>0997890926</t>
  </si>
  <si>
    <t xml:space="preserve">Nguyễn Đức Tài </t>
  </si>
  <si>
    <t>056103006422</t>
  </si>
  <si>
    <t>0375042591</t>
  </si>
  <si>
    <t>056091012562</t>
  </si>
  <si>
    <t xml:space="preserve">Xuân Vinh </t>
  </si>
  <si>
    <t>0974704139</t>
  </si>
  <si>
    <t>220429031</t>
  </si>
  <si>
    <t>0364072734</t>
  </si>
  <si>
    <t>220429126</t>
  </si>
  <si>
    <t>0899372343</t>
  </si>
  <si>
    <t>056093012234</t>
  </si>
  <si>
    <t>0814018830</t>
  </si>
  <si>
    <t xml:space="preserve">Hà Văn Dũng </t>
  </si>
  <si>
    <t xml:space="preserve">Huỳnh Anh Tài </t>
  </si>
  <si>
    <t>225611429</t>
  </si>
  <si>
    <t xml:space="preserve">Đỗ Thị Trúc Mai </t>
  </si>
  <si>
    <t xml:space="preserve">Hồ Thị Hiền Diệu </t>
  </si>
  <si>
    <t>0398311986</t>
  </si>
  <si>
    <t>0931646176</t>
  </si>
  <si>
    <t>24/12/1964</t>
  </si>
  <si>
    <t>220429739</t>
  </si>
  <si>
    <t>05/05/2011</t>
  </si>
  <si>
    <t>0706028455</t>
  </si>
  <si>
    <t>Tự làm trong lĩnh vức ăn uống</t>
  </si>
  <si>
    <t>07/03/1988</t>
  </si>
  <si>
    <t>225488775</t>
  </si>
  <si>
    <t>17/10/2008</t>
  </si>
  <si>
    <t>,03846955794</t>
  </si>
  <si>
    <t>0977662146</t>
  </si>
  <si>
    <t>058191047351</t>
  </si>
  <si>
    <t>056090005906</t>
  </si>
  <si>
    <t>05/07/2021</t>
  </si>
  <si>
    <t>0344278049</t>
  </si>
  <si>
    <t>220890207</t>
  </si>
  <si>
    <t>0975187631</t>
  </si>
  <si>
    <t>225338592</t>
  </si>
  <si>
    <t>Sổ HK số 1659 VH-22039</t>
  </si>
  <si>
    <t>225627575</t>
  </si>
  <si>
    <t>15/12/2018</t>
  </si>
  <si>
    <t>19/4/2021</t>
  </si>
  <si>
    <t>225609535</t>
  </si>
  <si>
    <t>056062003296</t>
  </si>
  <si>
    <t>DANH SÁCH NGƯỜI LAO ĐỘNG KHÔNG ĐỦ ĐIỀU KIỆN</t>
  </si>
  <si>
    <t>HỖ TRỢ DO ẢNH HƯỞNG BỞI ĐẠI DỊCH COVID 19 (ĐỢT 2)</t>
  </si>
  <si>
    <t>KHÔNG ĐỦ ĐIỀU KIỆN</t>
  </si>
  <si>
    <t>NGƯỜI LAO ĐỘNG KÊ KHAI</t>
  </si>
  <si>
    <t xml:space="preserve"> KẾT LUẬN CỦA HỘI ĐỒNG XÉT DUYỆT</t>
  </si>
  <si>
    <t>Công việc cụ thể qua xác minh</t>
  </si>
  <si>
    <t>Lý do không đủ điều kiện</t>
  </si>
  <si>
    <t>Biểu quyết thông qua "Không đủ điều kiện hỗ trợ" ( Người )</t>
  </si>
  <si>
    <t xml:space="preserve">Đậu Thị Hải </t>
  </si>
  <si>
    <t>2254276657</t>
  </si>
  <si>
    <t>0862641417</t>
  </si>
  <si>
    <t>038183027084</t>
  </si>
  <si>
    <t>0354589209</t>
  </si>
  <si>
    <t xml:space="preserve">Lâm Thị Thanh Thương </t>
  </si>
  <si>
    <t>225628106</t>
  </si>
  <si>
    <t>0378927016</t>
  </si>
  <si>
    <t xml:space="preserve">Nguyễn Đình Ngọc </t>
  </si>
  <si>
    <t>225454195</t>
  </si>
  <si>
    <t xml:space="preserve">Nguyễn Thị Minh </t>
  </si>
  <si>
    <t>225338847</t>
  </si>
  <si>
    <t>0397399520</t>
  </si>
  <si>
    <t xml:space="preserve">Trần Thị Mỹ Lợi </t>
  </si>
  <si>
    <t>225445714</t>
  </si>
  <si>
    <t>0396944819</t>
  </si>
  <si>
    <t>225612761</t>
  </si>
  <si>
    <t>0522956871</t>
  </si>
  <si>
    <t xml:space="preserve">Nguyễn Đức Mỹ </t>
  </si>
  <si>
    <t>220362545</t>
  </si>
  <si>
    <t>12/9/2015</t>
  </si>
  <si>
    <t>0984080810</t>
  </si>
  <si>
    <t xml:space="preserve">Trần Thị Nhung </t>
  </si>
  <si>
    <t>194580434</t>
  </si>
  <si>
    <t>10/4/2012</t>
  </si>
  <si>
    <t>0569981225</t>
  </si>
  <si>
    <t xml:space="preserve">Đoàn Minh Phụng </t>
  </si>
  <si>
    <t>225445399</t>
  </si>
  <si>
    <t>20/9/2019</t>
  </si>
  <si>
    <t>0977528948</t>
  </si>
  <si>
    <t xml:space="preserve">Vũ Thị Quỳnh </t>
  </si>
  <si>
    <t>225296970</t>
  </si>
  <si>
    <t>17/9/2020</t>
  </si>
  <si>
    <t>0339467698</t>
  </si>
  <si>
    <t xml:space="preserve">Phan Thị Lỷ </t>
  </si>
  <si>
    <t>225113528</t>
  </si>
  <si>
    <t>0944171030</t>
  </si>
  <si>
    <t xml:space="preserve">Đoàn Thị Tuyết Nhung </t>
  </si>
  <si>
    <t>225625023</t>
  </si>
  <si>
    <t>15/03/2018</t>
  </si>
  <si>
    <t>0346580864</t>
  </si>
  <si>
    <t xml:space="preserve">Huỳnh Thị Hồng Duyên  </t>
  </si>
  <si>
    <t>225254709</t>
  </si>
  <si>
    <t>01/03/2015</t>
  </si>
  <si>
    <t>034237085</t>
  </si>
  <si>
    <t xml:space="preserve">Huỳnh Thị Thanh Kiều </t>
  </si>
  <si>
    <t>225340362</t>
  </si>
  <si>
    <t>0384323349</t>
  </si>
  <si>
    <t xml:space="preserve">Trần Gia Ninh </t>
  </si>
  <si>
    <t>225620170</t>
  </si>
  <si>
    <t>02/5/2019</t>
  </si>
  <si>
    <t>0923971783</t>
  </si>
  <si>
    <t xml:space="preserve">Nguyễn Thị Mỹ Trinh </t>
  </si>
  <si>
    <t>225689200</t>
  </si>
  <si>
    <t>21/10/2016</t>
  </si>
  <si>
    <t>0793582760</t>
  </si>
  <si>
    <t xml:space="preserve">Lê Thị Thu </t>
  </si>
  <si>
    <t>225071183</t>
  </si>
  <si>
    <t>02/7/2020</t>
  </si>
  <si>
    <t>0706077618</t>
  </si>
  <si>
    <t>225114949</t>
  </si>
  <si>
    <t>03/5/2012</t>
  </si>
  <si>
    <t>0834681368</t>
  </si>
  <si>
    <t>Nguyễn Thị Quyền</t>
  </si>
  <si>
    <t>220816325</t>
  </si>
  <si>
    <t>09/8/2012</t>
  </si>
  <si>
    <t>096440561</t>
  </si>
  <si>
    <t xml:space="preserve">Trần Thị Tấn </t>
  </si>
  <si>
    <t>040176006921</t>
  </si>
  <si>
    <t>0395899516</t>
  </si>
  <si>
    <t xml:space="preserve">Huỳnh Thị Lâm Trang </t>
  </si>
  <si>
    <t>225601104</t>
  </si>
  <si>
    <t>21/8/2019</t>
  </si>
  <si>
    <t>0987915508</t>
  </si>
  <si>
    <t xml:space="preserve">Nguyễn Thị Thu Hương </t>
  </si>
  <si>
    <t>20/10/1997</t>
  </si>
  <si>
    <t>225619263</t>
  </si>
  <si>
    <t>11/01/2018</t>
  </si>
  <si>
    <t>0584375434</t>
  </si>
  <si>
    <t>225186653</t>
  </si>
  <si>
    <t>30/6/2011</t>
  </si>
  <si>
    <t>0935906155</t>
  </si>
  <si>
    <t xml:space="preserve">Nguyễn Ngọc Nguyện </t>
  </si>
  <si>
    <t>038088044641</t>
  </si>
  <si>
    <t>0369903932</t>
  </si>
  <si>
    <t xml:space="preserve">Nguyễn Thanh Phương </t>
  </si>
  <si>
    <t>225611052</t>
  </si>
  <si>
    <t>0392462884</t>
  </si>
  <si>
    <t xml:space="preserve">Trần Văn Tuấn </t>
  </si>
  <si>
    <t>225344905</t>
  </si>
  <si>
    <t>0379187037</t>
  </si>
  <si>
    <t xml:space="preserve">Lê Thị Thắm </t>
  </si>
  <si>
    <t>225610334</t>
  </si>
  <si>
    <t>0358246841</t>
  </si>
  <si>
    <t>Làm thuê tại hộ kinh doanh trong lĩnh vực du lịch</t>
  </si>
  <si>
    <t xml:space="preserve">Vũ Văn Hùng </t>
  </si>
  <si>
    <t>038093034833</t>
  </si>
  <si>
    <t>0905132335</t>
  </si>
  <si>
    <t>04619101010160</t>
  </si>
  <si>
    <t>0937343982</t>
  </si>
  <si>
    <t xml:space="preserve">Kheo Ngọc Hùng </t>
  </si>
  <si>
    <t>225617330</t>
  </si>
  <si>
    <t>0384181120</t>
  </si>
  <si>
    <t xml:space="preserve">Kheo Ngọc Thành Trí </t>
  </si>
  <si>
    <t>225057331</t>
  </si>
  <si>
    <t>0865829149</t>
  </si>
  <si>
    <t xml:space="preserve">Lường Thị Hoa </t>
  </si>
  <si>
    <t>225340103</t>
  </si>
  <si>
    <t>0348569057</t>
  </si>
  <si>
    <t xml:space="preserve">Nguyễn Thị Tính </t>
  </si>
  <si>
    <t>036176014115</t>
  </si>
  <si>
    <t>0395407935</t>
  </si>
  <si>
    <t xml:space="preserve">Nguyễn Văn Minh </t>
  </si>
  <si>
    <t>225623100</t>
  </si>
  <si>
    <t>0794517038</t>
  </si>
  <si>
    <t xml:space="preserve">Lương Thị Duyên </t>
  </si>
  <si>
    <t>225254595</t>
  </si>
  <si>
    <t>0357952507</t>
  </si>
  <si>
    <t xml:space="preserve">Đặng Ngọc Long </t>
  </si>
  <si>
    <t>225604857</t>
  </si>
  <si>
    <t>0896410901</t>
  </si>
  <si>
    <t xml:space="preserve">Lương Thị Kim Thanh </t>
  </si>
  <si>
    <t>225627210</t>
  </si>
  <si>
    <t>0935707496</t>
  </si>
  <si>
    <t xml:space="preserve">Nguyễn Thị Thu Uyên </t>
  </si>
  <si>
    <t>05618008298</t>
  </si>
  <si>
    <t>0898358515</t>
  </si>
  <si>
    <t>Trần Văn Nam</t>
  </si>
  <si>
    <t>225273780</t>
  </si>
  <si>
    <t>0337864560</t>
  </si>
  <si>
    <t xml:space="preserve">Lương Thị Tình </t>
  </si>
  <si>
    <t>225619121</t>
  </si>
  <si>
    <t>07/01/2016</t>
  </si>
  <si>
    <t>0562889251</t>
  </si>
  <si>
    <t xml:space="preserve">Lưu Thị Cẩm Tú </t>
  </si>
  <si>
    <t>225621395</t>
  </si>
  <si>
    <t>0389422914</t>
  </si>
  <si>
    <t xml:space="preserve">Nguyễn Thị Hằng </t>
  </si>
  <si>
    <t>225068995</t>
  </si>
  <si>
    <t>0979292025</t>
  </si>
  <si>
    <t xml:space="preserve">Nguyễn Tấn Khoa </t>
  </si>
  <si>
    <t>0388351574</t>
  </si>
  <si>
    <t>Xe kéo thô sơ</t>
  </si>
  <si>
    <t>220429205</t>
  </si>
  <si>
    <t>0974503844</t>
  </si>
  <si>
    <t>Phan Thị Thanh Phú</t>
  </si>
  <si>
    <t>056182011040</t>
  </si>
  <si>
    <t>0366621953</t>
  </si>
  <si>
    <t xml:space="preserve">Lâm Văn Lưng </t>
  </si>
  <si>
    <t>225624886</t>
  </si>
  <si>
    <t>0565257783</t>
  </si>
  <si>
    <t xml:space="preserve">Hà Thị Ngọc Trâm </t>
  </si>
  <si>
    <t>225206938</t>
  </si>
  <si>
    <t>Nguyễn Thị Thu Hà</t>
  </si>
  <si>
    <t>056177003019</t>
  </si>
  <si>
    <t>0329376706</t>
  </si>
  <si>
    <t xml:space="preserve">Huỳnh Anh Dũng </t>
  </si>
  <si>
    <t>220890270</t>
  </si>
  <si>
    <t>0364560364</t>
  </si>
  <si>
    <t xml:space="preserve">Nguyễn Thị Bích Thuận </t>
  </si>
  <si>
    <t>056300002876</t>
  </si>
  <si>
    <t>0349420617</t>
  </si>
  <si>
    <t xml:space="preserve">Nguyễn Thị Minh Anh </t>
  </si>
  <si>
    <t>221432927</t>
  </si>
  <si>
    <t>0902134285</t>
  </si>
  <si>
    <t xml:space="preserve">Chung Thị Thùy Trang </t>
  </si>
  <si>
    <t>225186486</t>
  </si>
  <si>
    <t>0342699305</t>
  </si>
  <si>
    <t>056083008385</t>
  </si>
  <si>
    <t>0336861843</t>
  </si>
  <si>
    <t xml:space="preserve">Lê Thị Hương </t>
  </si>
  <si>
    <t>225120242</t>
  </si>
  <si>
    <t xml:space="preserve">Không có </t>
  </si>
  <si>
    <t>225611974</t>
  </si>
  <si>
    <t>0917951376</t>
  </si>
  <si>
    <t>225254567</t>
  </si>
  <si>
    <t>0393393003</t>
  </si>
  <si>
    <t xml:space="preserve">Nguyễn Thị Lành </t>
  </si>
  <si>
    <t>225070353</t>
  </si>
  <si>
    <t>0706081131</t>
  </si>
  <si>
    <t xml:space="preserve">Tô Thị Bích Diễm </t>
  </si>
  <si>
    <t>225186377</t>
  </si>
  <si>
    <t>0915798920</t>
  </si>
  <si>
    <t xml:space="preserve">Võ Thị Thanh </t>
  </si>
  <si>
    <t>220816208</t>
  </si>
  <si>
    <t>0344840803</t>
  </si>
  <si>
    <t xml:space="preserve">Võ Thị Thủy Tiên </t>
  </si>
  <si>
    <t>225510707</t>
  </si>
  <si>
    <t>0372344530</t>
  </si>
  <si>
    <t xml:space="preserve">Võ Thị Nhựt Thắm </t>
  </si>
  <si>
    <t>225618632</t>
  </si>
  <si>
    <t>0394672967</t>
  </si>
  <si>
    <t xml:space="preserve">Trịnh Thị Mến </t>
  </si>
  <si>
    <t>056155004525</t>
  </si>
  <si>
    <t>0934779162</t>
  </si>
  <si>
    <t xml:space="preserve">Võ Tấn Thạch </t>
  </si>
  <si>
    <t>225616293</t>
  </si>
  <si>
    <t>0988474465</t>
  </si>
  <si>
    <t xml:space="preserve">Nguyễn Ngọc Huyền </t>
  </si>
  <si>
    <t>225612911</t>
  </si>
  <si>
    <t>0329547580</t>
  </si>
  <si>
    <t xml:space="preserve">Võ Văn Rở </t>
  </si>
  <si>
    <t>225118537</t>
  </si>
  <si>
    <t>0914040887</t>
  </si>
  <si>
    <t xml:space="preserve">Huỳnh Thị Mỹ Nhạn </t>
  </si>
  <si>
    <t>220698560</t>
  </si>
  <si>
    <t>0374073495</t>
  </si>
  <si>
    <t xml:space="preserve">Võ Thị Tâm </t>
  </si>
  <si>
    <t>220698703</t>
  </si>
  <si>
    <t>0964397070</t>
  </si>
  <si>
    <t xml:space="preserve">Trầm Quốc Thoại </t>
  </si>
  <si>
    <t>225305780</t>
  </si>
  <si>
    <t>0978443261</t>
  </si>
  <si>
    <t xml:space="preserve">Nguyễn Thị Thẩm </t>
  </si>
  <si>
    <t>225630354</t>
  </si>
  <si>
    <t>0838239928</t>
  </si>
  <si>
    <t xml:space="preserve">Nguyễn Thị Thảo Hồng </t>
  </si>
  <si>
    <t>225606872</t>
  </si>
  <si>
    <t xml:space="preserve">Đinh Thị Thu Sang  </t>
  </si>
  <si>
    <t>225521397</t>
  </si>
  <si>
    <t>0333550180</t>
  </si>
  <si>
    <t>225630618</t>
  </si>
  <si>
    <t>0921376910</t>
  </si>
  <si>
    <t xml:space="preserve">Lê Thị Hài </t>
  </si>
  <si>
    <t>225055713</t>
  </si>
  <si>
    <t>0386283638</t>
  </si>
  <si>
    <t xml:space="preserve">Lê Thị Diệu </t>
  </si>
  <si>
    <t>220698551</t>
  </si>
  <si>
    <t>0396226610</t>
  </si>
  <si>
    <t xml:space="preserve">Trịnh Thị Thu Trí </t>
  </si>
  <si>
    <t>225338802</t>
  </si>
  <si>
    <t>0702488352</t>
  </si>
  <si>
    <t xml:space="preserve">Nguyễn Thị Thanh Hương </t>
  </si>
  <si>
    <t>056171002899</t>
  </si>
  <si>
    <t>02/7/2021</t>
  </si>
  <si>
    <t>0342892033</t>
  </si>
  <si>
    <t xml:space="preserve">Nguyễn Ngọc Bảo Anh </t>
  </si>
  <si>
    <t>30/01/1996</t>
  </si>
  <si>
    <t>225599077</t>
  </si>
  <si>
    <t>04/3/2014</t>
  </si>
  <si>
    <t>0967794561</t>
  </si>
  <si>
    <t xml:space="preserve">Trần Văn Hưng </t>
  </si>
  <si>
    <t>12/11/1989</t>
  </si>
  <si>
    <t>225445598</t>
  </si>
  <si>
    <t>20/9/2007</t>
  </si>
  <si>
    <t>0987489117</t>
  </si>
  <si>
    <t xml:space="preserve">Trần Thị Ánh Tuyết </t>
  </si>
  <si>
    <t>07/9/1981</t>
  </si>
  <si>
    <t>056181005431</t>
  </si>
  <si>
    <t xml:space="preserve">Trần Thị Mỹ Can </t>
  </si>
  <si>
    <t>17/7/1987</t>
  </si>
  <si>
    <t>225255470</t>
  </si>
  <si>
    <t>07/5/2009</t>
  </si>
  <si>
    <t>0338846494</t>
  </si>
  <si>
    <t>Nguyễn Thị Kiều Diễm</t>
  </si>
  <si>
    <t>24/10/1977</t>
  </si>
  <si>
    <t>225186354</t>
  </si>
  <si>
    <t>07/1/2016</t>
  </si>
  <si>
    <t>0368832043</t>
  </si>
  <si>
    <t xml:space="preserve">Phạm Thị Mỹ Loan </t>
  </si>
  <si>
    <t>25/5/1990</t>
  </si>
  <si>
    <t>225549027</t>
  </si>
  <si>
    <t>11/12/2010</t>
  </si>
  <si>
    <t>0363830178</t>
  </si>
  <si>
    <t xml:space="preserve">Huỳnh Thị Hoang </t>
  </si>
  <si>
    <t>225254996</t>
  </si>
  <si>
    <t>23/06/2011</t>
  </si>
  <si>
    <t>0392242146</t>
  </si>
  <si>
    <t>10/03/1970</t>
  </si>
  <si>
    <t>225340297</t>
  </si>
  <si>
    <t>29/9/2016</t>
  </si>
  <si>
    <t>0982641806</t>
  </si>
  <si>
    <t xml:space="preserve">Nguyễn Thị Hồng Hoa </t>
  </si>
  <si>
    <t>10/03/1979</t>
  </si>
  <si>
    <t>056179003382</t>
  </si>
  <si>
    <t>0394445342</t>
  </si>
  <si>
    <t xml:space="preserve">Phạm Thị Tấn </t>
  </si>
  <si>
    <t>03/6/1968</t>
  </si>
  <si>
    <t>220698598</t>
  </si>
  <si>
    <t>0348675601</t>
  </si>
  <si>
    <t xml:space="preserve">Võ Thị Nhung </t>
  </si>
  <si>
    <t>01/02/1972</t>
  </si>
  <si>
    <t>220890397</t>
  </si>
  <si>
    <t>30/10/2010</t>
  </si>
  <si>
    <t>0347133684</t>
  </si>
  <si>
    <t xml:space="preserve">Mai Tứ Hải </t>
  </si>
  <si>
    <t>01/01/1965</t>
  </si>
  <si>
    <t>225231564</t>
  </si>
  <si>
    <t>17/12/2016</t>
  </si>
  <si>
    <t>0334104194</t>
  </si>
  <si>
    <t>29/02/1960</t>
  </si>
  <si>
    <t>030060013817</t>
  </si>
  <si>
    <t>0974761259</t>
  </si>
  <si>
    <t xml:space="preserve">Hồ Thị Như Sinh </t>
  </si>
  <si>
    <t>23/7/1993</t>
  </si>
  <si>
    <t>225510811</t>
  </si>
  <si>
    <t>19/3/2009</t>
  </si>
  <si>
    <t>0395922322</t>
  </si>
  <si>
    <t>Lê Thị Phương Thảo</t>
  </si>
  <si>
    <t>03/8/1989</t>
  </si>
  <si>
    <t>225390831</t>
  </si>
  <si>
    <t>17/3/2006</t>
  </si>
  <si>
    <t>0354466145</t>
  </si>
  <si>
    <t xml:space="preserve">Trần Thị Hồng Đào </t>
  </si>
  <si>
    <t>25/11/1962</t>
  </si>
  <si>
    <t>225462450</t>
  </si>
  <si>
    <t>09/03/2017</t>
  </si>
  <si>
    <t>0393721051</t>
  </si>
  <si>
    <t xml:space="preserve">Lương Thị Lang </t>
  </si>
  <si>
    <t>01/02/1965</t>
  </si>
  <si>
    <t>220698514</t>
  </si>
  <si>
    <t>15/12/2011</t>
  </si>
  <si>
    <t>0394385897</t>
  </si>
  <si>
    <t xml:space="preserve">Nguyễn Ngọc Diệp Anh Thư </t>
  </si>
  <si>
    <t>02/04/1990</t>
  </si>
  <si>
    <t>225445127</t>
  </si>
  <si>
    <t>29/04/2010</t>
  </si>
  <si>
    <t>0378832229</t>
  </si>
  <si>
    <t xml:space="preserve">Nguyễn Thị Minh Chi </t>
  </si>
  <si>
    <t>01/11/1983</t>
  </si>
  <si>
    <t>225186168</t>
  </si>
  <si>
    <t>25/10/2014</t>
  </si>
  <si>
    <t>0384074662</t>
  </si>
  <si>
    <t xml:space="preserve">Võ Thị Yến My </t>
  </si>
  <si>
    <t>24/10/2001</t>
  </si>
  <si>
    <t>225626912</t>
  </si>
  <si>
    <t>01/09/2018</t>
  </si>
  <si>
    <t>0363838471</t>
  </si>
  <si>
    <t xml:space="preserve">Nguyễn Thị Thanh Thảo </t>
  </si>
  <si>
    <t>01/11/1972</t>
  </si>
  <si>
    <t>220816351</t>
  </si>
  <si>
    <t>0399455751</t>
  </si>
  <si>
    <t xml:space="preserve">Nguyễn Thị Minh Tuyên </t>
  </si>
  <si>
    <t>02/12/1981</t>
  </si>
  <si>
    <t>056181009044</t>
  </si>
  <si>
    <t>0347368642</t>
  </si>
  <si>
    <t xml:space="preserve">Trần Đức Nghĩa </t>
  </si>
  <si>
    <t>13/02/1998</t>
  </si>
  <si>
    <t>225626360</t>
  </si>
  <si>
    <t>12/02/2018</t>
  </si>
  <si>
    <t>0886167375</t>
  </si>
  <si>
    <t xml:space="preserve">Trần Đức Thành </t>
  </si>
  <si>
    <t>21/08/2000</t>
  </si>
  <si>
    <t>225626361</t>
  </si>
  <si>
    <t>06/12/2018</t>
  </si>
  <si>
    <t>0354247449</t>
  </si>
  <si>
    <t>02/5/1977</t>
  </si>
  <si>
    <t>056177004248</t>
  </si>
  <si>
    <t>27/08/2021</t>
  </si>
  <si>
    <t>0372834837</t>
  </si>
  <si>
    <t>05/5/1994</t>
  </si>
  <si>
    <t>225522208</t>
  </si>
  <si>
    <t>0976230021</t>
  </si>
  <si>
    <t xml:space="preserve">Nguyễn Thị Huyền Trâm </t>
  </si>
  <si>
    <t>17/03/1975</t>
  </si>
  <si>
    <t>056175002902</t>
  </si>
  <si>
    <t>0388629512</t>
  </si>
  <si>
    <t>Nguyễn Thị Minh Loan</t>
  </si>
  <si>
    <t>Lê Thị Nhựt</t>
  </si>
  <si>
    <t>Nguyễn Thị Minh Lý</t>
  </si>
  <si>
    <t>15/5/1977</t>
  </si>
  <si>
    <t>056177007007</t>
  </si>
  <si>
    <t>0983662342</t>
  </si>
  <si>
    <t xml:space="preserve">Trần Nam Long </t>
  </si>
  <si>
    <t>225622057</t>
  </si>
  <si>
    <t>27/4/2017</t>
  </si>
  <si>
    <t>0868274604</t>
  </si>
  <si>
    <t xml:space="preserve">Nguyễn Thành Lâm </t>
  </si>
  <si>
    <t>056093010785</t>
  </si>
  <si>
    <t>0794563211</t>
  </si>
  <si>
    <t>08/06/1998</t>
  </si>
  <si>
    <t>225681452</t>
  </si>
  <si>
    <t>26/6/2015</t>
  </si>
  <si>
    <t>0365953367</t>
  </si>
  <si>
    <t xml:space="preserve">Nguyễn Quốc Lâm </t>
  </si>
  <si>
    <t>056097004723</t>
  </si>
  <si>
    <t>0363275840</t>
  </si>
  <si>
    <t xml:space="preserve">Nguyễn Tuấn Anh </t>
  </si>
  <si>
    <t>225608876</t>
  </si>
  <si>
    <t>18/04/2013</t>
  </si>
  <si>
    <t>0333924742</t>
  </si>
  <si>
    <t xml:space="preserve">Trương Thị Dung </t>
  </si>
  <si>
    <t>10/8/1959</t>
  </si>
  <si>
    <t>220429906</t>
  </si>
  <si>
    <t>24/10/2009</t>
  </si>
  <si>
    <t>0397159216</t>
  </si>
  <si>
    <t xml:space="preserve">Nguyễn Thành Danh </t>
  </si>
  <si>
    <t>0325441514</t>
  </si>
  <si>
    <t xml:space="preserve">Phạm Thị Lệ Chinh </t>
  </si>
  <si>
    <t>10/11/1996</t>
  </si>
  <si>
    <t>225608450</t>
  </si>
  <si>
    <t>08/11/2018</t>
  </si>
  <si>
    <t>0344951805</t>
  </si>
  <si>
    <t xml:space="preserve">Lê Thị Thu Thảo </t>
  </si>
  <si>
    <t>08/3/1979</t>
  </si>
  <si>
    <t>056179009864</t>
  </si>
  <si>
    <t>0367689728</t>
  </si>
  <si>
    <t>01/6/1977</t>
  </si>
  <si>
    <t xml:space="preserve">Phan Thị Trúc Linh </t>
  </si>
  <si>
    <t>13/09/1994</t>
  </si>
  <si>
    <t>056194003213</t>
  </si>
  <si>
    <t>0905342206</t>
  </si>
  <si>
    <t>10/11/1982</t>
  </si>
  <si>
    <t>225254672</t>
  </si>
  <si>
    <t>12/10/2017</t>
  </si>
  <si>
    <t>0375874164</t>
  </si>
  <si>
    <t xml:space="preserve">Nguyễn Thị Nguyệt Kiều </t>
  </si>
  <si>
    <t>18/10/1985</t>
  </si>
  <si>
    <t>22524647</t>
  </si>
  <si>
    <t>Võ Quốc Tâm</t>
  </si>
  <si>
    <t>225186544</t>
  </si>
  <si>
    <t>11/10/2014</t>
  </si>
  <si>
    <t>0762782599</t>
  </si>
  <si>
    <t xml:space="preserve">Nguyễn Thị Sen </t>
  </si>
  <si>
    <t>01/01/1982</t>
  </si>
  <si>
    <t>225207074</t>
  </si>
  <si>
    <t>0916483785</t>
  </si>
  <si>
    <t xml:space="preserve">Nguyễn Thị Phú </t>
  </si>
  <si>
    <t>18/11/1994</t>
  </si>
  <si>
    <t>225603932</t>
  </si>
  <si>
    <t>19/08/2020</t>
  </si>
  <si>
    <t>0369124334</t>
  </si>
  <si>
    <t>Phùng Thị Bích Thảo</t>
  </si>
  <si>
    <t>29/5/1981</t>
  </si>
  <si>
    <t>052181010362</t>
  </si>
  <si>
    <t>0983036911</t>
  </si>
  <si>
    <t>Nguyễn Thị Xuân Thời</t>
  </si>
  <si>
    <t>01/01/1962</t>
  </si>
  <si>
    <t>225186060</t>
  </si>
  <si>
    <t>10/10/2017</t>
  </si>
  <si>
    <t>0989353895</t>
  </si>
  <si>
    <t>Mai Thị Bền</t>
  </si>
  <si>
    <t>01/01/1961</t>
  </si>
  <si>
    <t>225338899</t>
  </si>
  <si>
    <t>15/8/2020</t>
  </si>
  <si>
    <t xml:space="preserve">Trương Thị Hoài Lưu </t>
  </si>
  <si>
    <t>03/5/1992</t>
  </si>
  <si>
    <t>056192013277</t>
  </si>
  <si>
    <t>0327499632</t>
  </si>
  <si>
    <t>Phạm Thị Ánh Tố</t>
  </si>
  <si>
    <t>06/6/1995</t>
  </si>
  <si>
    <t>225559344</t>
  </si>
  <si>
    <t>0928464956</t>
  </si>
  <si>
    <t>Nguyễn Thị Minh Thơ</t>
  </si>
  <si>
    <t>01/01/1978</t>
  </si>
  <si>
    <t>225102981</t>
  </si>
  <si>
    <t>19/7/2010</t>
  </si>
  <si>
    <t>0772491487</t>
  </si>
  <si>
    <t>Võ Tấn Đạt</t>
  </si>
  <si>
    <t xml:space="preserve">Lê Thị Huyền Trâm </t>
  </si>
  <si>
    <t>24/9/2001</t>
  </si>
  <si>
    <t>225628211</t>
  </si>
  <si>
    <t>10/5/2019</t>
  </si>
  <si>
    <t>0399073023</t>
  </si>
  <si>
    <t>Nguyễn Văn Sự</t>
  </si>
  <si>
    <t>056057005740</t>
  </si>
  <si>
    <t>0568416550</t>
  </si>
  <si>
    <t xml:space="preserve">Nguyễn Thị Nghệ </t>
  </si>
  <si>
    <t>01/01/1963</t>
  </si>
  <si>
    <t>056163006567</t>
  </si>
  <si>
    <t>0561963694</t>
  </si>
  <si>
    <t>Huỳnh Thị Hát</t>
  </si>
  <si>
    <t xml:space="preserve">Lê Nguyễn Quỳnh Trâm </t>
  </si>
  <si>
    <t>225628699</t>
  </si>
  <si>
    <t>0356325471</t>
  </si>
  <si>
    <t xml:space="preserve">Ngô Thị Sự </t>
  </si>
  <si>
    <t>220429003</t>
  </si>
  <si>
    <t>0339181697</t>
  </si>
  <si>
    <t xml:space="preserve">Hoàng Thị Khiết </t>
  </si>
  <si>
    <t>220693989</t>
  </si>
  <si>
    <t>0347036237</t>
  </si>
  <si>
    <t xml:space="preserve">Ngô Sỉ Liêm </t>
  </si>
  <si>
    <t>225338922</t>
  </si>
  <si>
    <t>0336550878</t>
  </si>
  <si>
    <t>225610100</t>
  </si>
  <si>
    <t>0967125205</t>
  </si>
  <si>
    <t xml:space="preserve">Nguyễn Thị Thanh An </t>
  </si>
  <si>
    <t>056197007420</t>
  </si>
  <si>
    <t>0344561123</t>
  </si>
  <si>
    <t xml:space="preserve">Huỳnh Ngọc Bảo </t>
  </si>
  <si>
    <t>225134075</t>
  </si>
  <si>
    <t>0354554133</t>
  </si>
  <si>
    <t xml:space="preserve">Lê Thị Ngọc Cẩm </t>
  </si>
  <si>
    <t>220867345</t>
  </si>
  <si>
    <t>0977900242</t>
  </si>
  <si>
    <t xml:space="preserve">Đinh Văn Tuấn </t>
  </si>
  <si>
    <t>225338917</t>
  </si>
  <si>
    <t>0773446542</t>
  </si>
  <si>
    <t xml:space="preserve">Trần Thị Thoa </t>
  </si>
  <si>
    <t>225470725</t>
  </si>
  <si>
    <t>0983950522</t>
  </si>
  <si>
    <t xml:space="preserve">Trần Thành Phương  </t>
  </si>
  <si>
    <t>225186340</t>
  </si>
  <si>
    <t>0911353122</t>
  </si>
  <si>
    <t xml:space="preserve">Lê Thị Chúc </t>
  </si>
  <si>
    <t>225454906</t>
  </si>
  <si>
    <t>0916419520</t>
  </si>
  <si>
    <t xml:space="preserve">Nguyễn Thị Thu Bảy </t>
  </si>
  <si>
    <t>225206917</t>
  </si>
  <si>
    <t>0374034161</t>
  </si>
  <si>
    <t>Phạm Mâu</t>
  </si>
  <si>
    <t>Nguyễn Thế Sỷ</t>
  </si>
  <si>
    <t>225071200</t>
  </si>
  <si>
    <t>0384653117</t>
  </si>
  <si>
    <t>Xe ôm</t>
  </si>
  <si>
    <t xml:space="preserve">Võ Văn Lộc </t>
  </si>
  <si>
    <t>225206097</t>
  </si>
  <si>
    <t>0794655487</t>
  </si>
  <si>
    <t xml:space="preserve">Nguyễn Tấn Hùng </t>
  </si>
  <si>
    <t>220867321</t>
  </si>
  <si>
    <t>0945959980</t>
  </si>
  <si>
    <t xml:space="preserve">Dương Như Hảo </t>
  </si>
  <si>
    <t>225624623</t>
  </si>
  <si>
    <t>0869781407</t>
  </si>
  <si>
    <t xml:space="preserve">Trần Thị Thu Xuyến </t>
  </si>
  <si>
    <t>225331167</t>
  </si>
  <si>
    <t>0383296953</t>
  </si>
  <si>
    <t xml:space="preserve">Trần Thị Mộng Dung </t>
  </si>
  <si>
    <t>220816383</t>
  </si>
  <si>
    <t>0352958257</t>
  </si>
  <si>
    <t>Đoàn Thị Trúc</t>
  </si>
  <si>
    <t>056157004127</t>
  </si>
  <si>
    <t>0343654282</t>
  </si>
  <si>
    <t xml:space="preserve">Nguyễn Hoàng Dũng </t>
  </si>
  <si>
    <t>2208902296</t>
  </si>
  <si>
    <t>0962447398</t>
  </si>
  <si>
    <t xml:space="preserve">Vũ Thị Hiến </t>
  </si>
  <si>
    <t>056162003507</t>
  </si>
  <si>
    <t>0376450852</t>
  </si>
  <si>
    <t xml:space="preserve">Nguyễn Mạnh Cường </t>
  </si>
  <si>
    <t>225624489</t>
  </si>
  <si>
    <t>0794577140</t>
  </si>
  <si>
    <t xml:space="preserve">Bốc vác </t>
  </si>
  <si>
    <t xml:space="preserve">Nguyễn Mạnh Quỳnh </t>
  </si>
  <si>
    <t>225632615</t>
  </si>
  <si>
    <t>0921189130</t>
  </si>
  <si>
    <t xml:space="preserve">Nguyễn Thị Vi </t>
  </si>
  <si>
    <t>225461627</t>
  </si>
  <si>
    <t>0983540913</t>
  </si>
  <si>
    <t xml:space="preserve">Hồ Phúc Quyên </t>
  </si>
  <si>
    <t>225000427</t>
  </si>
  <si>
    <t>0387123945</t>
  </si>
  <si>
    <t xml:space="preserve">Nguyễn Thị Bích Thủy </t>
  </si>
  <si>
    <t>225359241</t>
  </si>
  <si>
    <t xml:space="preserve">Nguyễn Thị Mỹ </t>
  </si>
  <si>
    <t>225548618</t>
  </si>
  <si>
    <t>0966644837</t>
  </si>
  <si>
    <t xml:space="preserve">Nguyễn Văn Linh </t>
  </si>
  <si>
    <t>225444489</t>
  </si>
  <si>
    <t>0375694667</t>
  </si>
  <si>
    <t xml:space="preserve">Nguyễn Thị Ngọc Thủy </t>
  </si>
  <si>
    <t>225186358</t>
  </si>
  <si>
    <t>0914329157</t>
  </si>
  <si>
    <t>Trần Thị Ngọc Hiền</t>
  </si>
  <si>
    <t>225340471</t>
  </si>
  <si>
    <t>0941353625</t>
  </si>
  <si>
    <t xml:space="preserve">Huỳnh Minh Thịnh </t>
  </si>
  <si>
    <t>225630477</t>
  </si>
  <si>
    <t>0962207528</t>
  </si>
  <si>
    <t xml:space="preserve">Đỗ Thị Kim Nguyên </t>
  </si>
  <si>
    <t>225338226</t>
  </si>
  <si>
    <t>0393352135</t>
  </si>
  <si>
    <t>Võ Thị Phế</t>
  </si>
  <si>
    <t>220623175</t>
  </si>
  <si>
    <t>0916886237</t>
  </si>
  <si>
    <t xml:space="preserve">Phạm Thị Kim Thoa </t>
  </si>
  <si>
    <t>225608602</t>
  </si>
  <si>
    <t>0862828435</t>
  </si>
  <si>
    <t xml:space="preserve">Trần Thị Xuân Thùy </t>
  </si>
  <si>
    <t>225612629</t>
  </si>
  <si>
    <t xml:space="preserve">Ngô Hữu Dũng </t>
  </si>
  <si>
    <t>056079009322</t>
  </si>
  <si>
    <t>0931620571</t>
  </si>
  <si>
    <t xml:space="preserve">Hà Thị Tuyết Thu </t>
  </si>
  <si>
    <t>220623264</t>
  </si>
  <si>
    <t>0333548440</t>
  </si>
  <si>
    <t xml:space="preserve">Võ Thị Tài </t>
  </si>
  <si>
    <t>220429289</t>
  </si>
  <si>
    <t>0387373527</t>
  </si>
  <si>
    <t xml:space="preserve">Lê Văn Nẩu </t>
  </si>
  <si>
    <t>225605596</t>
  </si>
  <si>
    <t>0899376636</t>
  </si>
  <si>
    <t>Trương Chí Nghĩa</t>
  </si>
  <si>
    <t>225182887</t>
  </si>
  <si>
    <t>0963305301</t>
  </si>
  <si>
    <t>Dương Bữu Hà</t>
  </si>
  <si>
    <t>225615140</t>
  </si>
  <si>
    <t>0366050578</t>
  </si>
  <si>
    <t xml:space="preserve">Nguyễn Thị Gái </t>
  </si>
  <si>
    <t>220738472</t>
  </si>
  <si>
    <t>0394881511</t>
  </si>
  <si>
    <t xml:space="preserve">Ngô Thị Thơ </t>
  </si>
  <si>
    <t>225068941</t>
  </si>
  <si>
    <t>0327513902</t>
  </si>
  <si>
    <t xml:space="preserve">Huỳnh Đức Thái </t>
  </si>
  <si>
    <t>220429458</t>
  </si>
  <si>
    <t>0981143527</t>
  </si>
  <si>
    <t xml:space="preserve">Phạm Thị Phương </t>
  </si>
  <si>
    <t>225068901</t>
  </si>
  <si>
    <t xml:space="preserve">Phạm Thị Mỹ Diệu </t>
  </si>
  <si>
    <t>225610017</t>
  </si>
  <si>
    <t>0857298353</t>
  </si>
  <si>
    <t xml:space="preserve">Nguyễn Thị Thủy </t>
  </si>
  <si>
    <t>225063322</t>
  </si>
  <si>
    <t>0337108981</t>
  </si>
  <si>
    <t xml:space="preserve">Trương Vũ Thường </t>
  </si>
  <si>
    <t>225119103</t>
  </si>
  <si>
    <t>0355100072</t>
  </si>
  <si>
    <t xml:space="preserve">Xe ôm </t>
  </si>
  <si>
    <t xml:space="preserve">Nguyễn Tấn Quốc </t>
  </si>
  <si>
    <t>0560911005762</t>
  </si>
  <si>
    <t>0966183603</t>
  </si>
  <si>
    <t xml:space="preserve">Nguyễn Tấn Bảo </t>
  </si>
  <si>
    <t>225352804</t>
  </si>
  <si>
    <t>0981632979</t>
  </si>
  <si>
    <t>225338289</t>
  </si>
  <si>
    <t>0336050423</t>
  </si>
  <si>
    <t xml:space="preserve">Lê Thị Thanh Vân </t>
  </si>
  <si>
    <t>225067342</t>
  </si>
  <si>
    <t>0919141050</t>
  </si>
  <si>
    <t xml:space="preserve">Lê Ngọc Phú </t>
  </si>
  <si>
    <t>058088005312</t>
  </si>
  <si>
    <t>0783523717</t>
  </si>
  <si>
    <t xml:space="preserve">Phùng Thị Nhung Thắm </t>
  </si>
  <si>
    <t>225627931</t>
  </si>
  <si>
    <t>0866569149</t>
  </si>
  <si>
    <t xml:space="preserve">Nguyễn Thị Mến </t>
  </si>
  <si>
    <t>225443159</t>
  </si>
  <si>
    <t>0911351726</t>
  </si>
  <si>
    <t xml:space="preserve">Trương Thị Lành </t>
  </si>
  <si>
    <t>056188005992</t>
  </si>
  <si>
    <t>0769551915</t>
  </si>
  <si>
    <t xml:space="preserve">Ngô Thị Thảo Vy </t>
  </si>
  <si>
    <t>241826661</t>
  </si>
  <si>
    <t>0901923710</t>
  </si>
  <si>
    <t xml:space="preserve">Nguyễn Nhi </t>
  </si>
  <si>
    <t>056075010749</t>
  </si>
  <si>
    <t>0386064222</t>
  </si>
  <si>
    <t>Ngô Quang Vinh</t>
  </si>
  <si>
    <t>056081010447</t>
  </si>
  <si>
    <t>0387103584</t>
  </si>
  <si>
    <t xml:space="preserve">Phạm Hồng Phúc </t>
  </si>
  <si>
    <t>056066005515</t>
  </si>
  <si>
    <t>0376755616</t>
  </si>
  <si>
    <t xml:space="preserve">Nguyễn Quang Hoàng </t>
  </si>
  <si>
    <t>225068733</t>
  </si>
  <si>
    <t>0768469525</t>
  </si>
  <si>
    <t xml:space="preserve">Lê Thị Hoa </t>
  </si>
  <si>
    <t>225256066</t>
  </si>
  <si>
    <t>0399982070</t>
  </si>
  <si>
    <t xml:space="preserve">Trần Minh Thi </t>
  </si>
  <si>
    <t>225613094</t>
  </si>
  <si>
    <t>0375583303</t>
  </si>
  <si>
    <t xml:space="preserve">Phùng Minh Tùng </t>
  </si>
  <si>
    <t>056200009965</t>
  </si>
  <si>
    <t>0928182382</t>
  </si>
  <si>
    <t xml:space="preserve">Phùng Thị Kim Ngân </t>
  </si>
  <si>
    <t>225629594</t>
  </si>
  <si>
    <t>0387066191</t>
  </si>
  <si>
    <t>Ngô Thị Mỹ Nhu</t>
  </si>
  <si>
    <t>225033569</t>
  </si>
  <si>
    <t>0935027424</t>
  </si>
  <si>
    <t xml:space="preserve">Phan Thị Kim Liên </t>
  </si>
  <si>
    <t>220714630</t>
  </si>
  <si>
    <t>039855724</t>
  </si>
  <si>
    <t>Dương Thị Diễm Thơ</t>
  </si>
  <si>
    <t>225225705</t>
  </si>
  <si>
    <t>0918908499</t>
  </si>
  <si>
    <t xml:space="preserve">Võ Thị Bính </t>
  </si>
  <si>
    <t>225338941</t>
  </si>
  <si>
    <t>0348860455</t>
  </si>
  <si>
    <t>Huỳnh Văn Na</t>
  </si>
  <si>
    <t>225063971</t>
  </si>
  <si>
    <t>0947978344</t>
  </si>
  <si>
    <t xml:space="preserve">Lê Thị Thương </t>
  </si>
  <si>
    <t>225183936</t>
  </si>
  <si>
    <t>0899367692</t>
  </si>
  <si>
    <t xml:space="preserve">Hồ Thị Kim Thoa </t>
  </si>
  <si>
    <t>225617146</t>
  </si>
  <si>
    <t>0379849528</t>
  </si>
  <si>
    <t xml:space="preserve">Bùi Thị Phương Thanh </t>
  </si>
  <si>
    <t>225556273</t>
  </si>
  <si>
    <t>Nguyễn Thị Minh Trúc</t>
  </si>
  <si>
    <t>056183008700</t>
  </si>
  <si>
    <t xml:space="preserve">Lưu Đức Quốc Việt </t>
  </si>
  <si>
    <t>225304608</t>
  </si>
  <si>
    <t>0788699671</t>
  </si>
  <si>
    <t>225254954</t>
  </si>
  <si>
    <t>0914245266</t>
  </si>
  <si>
    <t xml:space="preserve">Nguyễn Thị Bích Như </t>
  </si>
  <si>
    <t>056303007900</t>
  </si>
  <si>
    <t>0335219902</t>
  </si>
  <si>
    <t xml:space="preserve">Lương Minh Tuấn </t>
  </si>
  <si>
    <t>225068807</t>
  </si>
  <si>
    <t>0365495947</t>
  </si>
  <si>
    <t xml:space="preserve">Nguyễn Đức Quang </t>
  </si>
  <si>
    <t>220734151</t>
  </si>
  <si>
    <t>0918472944</t>
  </si>
  <si>
    <t xml:space="preserve">Nguyễn Nhật Duy </t>
  </si>
  <si>
    <t>225616471</t>
  </si>
  <si>
    <t>0585676195</t>
  </si>
  <si>
    <t xml:space="preserve">Nguyễn Thị Lệ Chi </t>
  </si>
  <si>
    <t>225324104</t>
  </si>
  <si>
    <t xml:space="preserve">Dương Thị Thanh Nga </t>
  </si>
  <si>
    <t>225521187</t>
  </si>
  <si>
    <t>Nguyễn Thị Thúy Nga</t>
  </si>
  <si>
    <t>056191013707</t>
  </si>
  <si>
    <t>0975048713</t>
  </si>
  <si>
    <t xml:space="preserve">Nguyễn Trọng Thắng </t>
  </si>
  <si>
    <t>056077013082</t>
  </si>
  <si>
    <t xml:space="preserve">Nguyễn Thị Thu Hiền </t>
  </si>
  <si>
    <t>225206875</t>
  </si>
  <si>
    <t>225454424</t>
  </si>
  <si>
    <t>0333664482</t>
  </si>
  <si>
    <t xml:space="preserve">Phùng Thị Thơ </t>
  </si>
  <si>
    <t>225538977</t>
  </si>
  <si>
    <t>0389758570</t>
  </si>
  <si>
    <t xml:space="preserve">Nguyễn Thị Niên </t>
  </si>
  <si>
    <t>056178003185</t>
  </si>
  <si>
    <t>0357797690</t>
  </si>
  <si>
    <t>Nguyễn Thị Mỹ Tú</t>
  </si>
  <si>
    <t>225603817</t>
  </si>
  <si>
    <t>0396886937</t>
  </si>
  <si>
    <t xml:space="preserve">Phùng Ngọc Nam </t>
  </si>
  <si>
    <t>056077014668</t>
  </si>
  <si>
    <t>0396655200</t>
  </si>
  <si>
    <t xml:space="preserve">Võ Thị Vân </t>
  </si>
  <si>
    <t>220475195</t>
  </si>
  <si>
    <t>0907025271</t>
  </si>
  <si>
    <t xml:space="preserve">Nguyễn Thị Kim Hiền </t>
  </si>
  <si>
    <t>220816361</t>
  </si>
  <si>
    <t>0359522740</t>
  </si>
  <si>
    <t xml:space="preserve">Ngô Thị Lệ </t>
  </si>
  <si>
    <t>225186171</t>
  </si>
  <si>
    <t>0914933342</t>
  </si>
  <si>
    <t xml:space="preserve">Nguyễn Thị Thúy Hằng </t>
  </si>
  <si>
    <t>225440306</t>
  </si>
  <si>
    <t>0798748444</t>
  </si>
  <si>
    <t xml:space="preserve">Nguyễn Thành Đạt </t>
  </si>
  <si>
    <t>056085008301</t>
  </si>
  <si>
    <t>0914543624</t>
  </si>
  <si>
    <t>Bốc vác, vận chuyển hàng hóa</t>
  </si>
  <si>
    <t xml:space="preserve">Phạm Văn Thanh </t>
  </si>
  <si>
    <t>225440069</t>
  </si>
  <si>
    <t>28/4/2007</t>
  </si>
  <si>
    <t>0906447721</t>
  </si>
  <si>
    <t xml:space="preserve">Nguyễn Thị Ngọc Chinh </t>
  </si>
  <si>
    <t>01/12/1996</t>
  </si>
  <si>
    <t>056196002683</t>
  </si>
  <si>
    <t>0765043415</t>
  </si>
  <si>
    <t xml:space="preserve">Làm thuê tại hộ kinh doanh trong lĩnh vực du lịch </t>
  </si>
  <si>
    <t xml:space="preserve">Nguyễn Thị Cẩm Ny </t>
  </si>
  <si>
    <t>20/7/1997</t>
  </si>
  <si>
    <t>056197004573</t>
  </si>
  <si>
    <t>0843171779</t>
  </si>
  <si>
    <t xml:space="preserve">Nguyễn Ngọc Minh Loan </t>
  </si>
  <si>
    <t>06/01/1970</t>
  </si>
  <si>
    <t>220816199</t>
  </si>
  <si>
    <t>0935174216</t>
  </si>
  <si>
    <t xml:space="preserve">Lý Thị Kim Mai </t>
  </si>
  <si>
    <t>225341001</t>
  </si>
  <si>
    <t>19/11/2004</t>
  </si>
  <si>
    <t xml:space="preserve">Phạm Thị Song Phương </t>
  </si>
  <si>
    <t>225247985</t>
  </si>
  <si>
    <t>03/7/2014</t>
  </si>
  <si>
    <t>0359733898</t>
  </si>
  <si>
    <t xml:space="preserve">Huỳnh Thị Mỹ Giang </t>
  </si>
  <si>
    <t>25/11/1996</t>
  </si>
  <si>
    <t>225607678</t>
  </si>
  <si>
    <t>01/3/2014</t>
  </si>
  <si>
    <t>0359996673</t>
  </si>
  <si>
    <t xml:space="preserve">Tu Minh Dương </t>
  </si>
  <si>
    <t>056202006234</t>
  </si>
  <si>
    <t>0364366543</t>
  </si>
  <si>
    <t xml:space="preserve">Ngô Thị Thúy Diễm </t>
  </si>
  <si>
    <t>24/6/2004</t>
  </si>
  <si>
    <t>225633345</t>
  </si>
  <si>
    <t>0336212031</t>
  </si>
  <si>
    <t xml:space="preserve">Đinh Ngọc Phương </t>
  </si>
  <si>
    <t>056069001483</t>
  </si>
  <si>
    <t>0365617327</t>
  </si>
  <si>
    <t>20/10/1983</t>
  </si>
  <si>
    <t>13/6/2019</t>
  </si>
  <si>
    <t>0944470948</t>
  </si>
  <si>
    <t xml:space="preserve">Phạm Thị Yến </t>
  </si>
  <si>
    <t>054161003293</t>
  </si>
  <si>
    <t>10/5/2001</t>
  </si>
  <si>
    <t>0338414805</t>
  </si>
  <si>
    <t xml:space="preserve">Nguyễn Hiếu Hoàng Huy </t>
  </si>
  <si>
    <t>225614748</t>
  </si>
  <si>
    <t>27/9/2014</t>
  </si>
  <si>
    <t xml:space="preserve">Trần Phạm Nhật Nguyên </t>
  </si>
  <si>
    <t>28/4/1996</t>
  </si>
  <si>
    <t>225611639</t>
  </si>
  <si>
    <t>14/12/2013</t>
  </si>
  <si>
    <t>0344828699</t>
  </si>
  <si>
    <t xml:space="preserve">Nguyễn Thị Bích </t>
  </si>
  <si>
    <t>12/08/1991</t>
  </si>
  <si>
    <t>0823191820</t>
  </si>
  <si>
    <t xml:space="preserve">Phạm Quốc Tính </t>
  </si>
  <si>
    <t>056200005736</t>
  </si>
  <si>
    <t>0923164356</t>
  </si>
  <si>
    <t>Nguyễn Thị Thùy Duyên</t>
  </si>
  <si>
    <t>28/02/1994</t>
  </si>
  <si>
    <t>225601764</t>
  </si>
  <si>
    <t>23/7/2011</t>
  </si>
  <si>
    <t>0905284472</t>
  </si>
  <si>
    <t xml:space="preserve">Nguyễn Thị Phụng </t>
  </si>
  <si>
    <t>056175004679</t>
  </si>
  <si>
    <t>0386632278</t>
  </si>
  <si>
    <t xml:space="preserve">Nguyễn Thị Thanh Nhung </t>
  </si>
  <si>
    <t>225188675</t>
  </si>
  <si>
    <t>0776602078</t>
  </si>
  <si>
    <t>225522082</t>
  </si>
  <si>
    <t>0942390907</t>
  </si>
  <si>
    <t xml:space="preserve">Trần Phúc Minh </t>
  </si>
  <si>
    <t>225186324</t>
  </si>
  <si>
    <t>19/6/2008</t>
  </si>
  <si>
    <t>0918217244</t>
  </si>
  <si>
    <t>Trần Thị Như Thủy</t>
  </si>
  <si>
    <t>02/2/1996</t>
  </si>
  <si>
    <t>225617049</t>
  </si>
  <si>
    <t>0385495159</t>
  </si>
  <si>
    <t xml:space="preserve">Nguyễn Vương Vũ </t>
  </si>
  <si>
    <t>225604545</t>
  </si>
  <si>
    <t>09/5/2013</t>
  </si>
  <si>
    <t>0868885106</t>
  </si>
  <si>
    <t xml:space="preserve">Trần Phúc Trung </t>
  </si>
  <si>
    <t>225623014</t>
  </si>
  <si>
    <t>0334618042</t>
  </si>
  <si>
    <t xml:space="preserve">Nguyễn Thị Hòa </t>
  </si>
  <si>
    <t>220714043</t>
  </si>
  <si>
    <t>0336607938</t>
  </si>
  <si>
    <t xml:space="preserve">Trần Thị Nhung Huyền </t>
  </si>
  <si>
    <t>0921255137</t>
  </si>
  <si>
    <t xml:space="preserve">Trần Thị Ngọc Hoa </t>
  </si>
  <si>
    <t>11/10/1978</t>
  </si>
  <si>
    <t>056178006686</t>
  </si>
  <si>
    <t>0922493080</t>
  </si>
  <si>
    <t xml:space="preserve">Nguyễn Tiến Thuyền </t>
  </si>
  <si>
    <t>225628325</t>
  </si>
  <si>
    <t>30/03/2019</t>
  </si>
  <si>
    <t>0399394379</t>
  </si>
  <si>
    <t xml:space="preserve">Tạ Thị Hằng </t>
  </si>
  <si>
    <t>26/5/2016</t>
  </si>
  <si>
    <t>0369152807</t>
  </si>
  <si>
    <t xml:space="preserve">Trần Thị Tuyết Quỳnh </t>
  </si>
  <si>
    <t>21/9/1998</t>
  </si>
  <si>
    <t>241752134</t>
  </si>
  <si>
    <t>13/11/2019</t>
  </si>
  <si>
    <t>0924364347</t>
  </si>
  <si>
    <t xml:space="preserve">Nguyễn Trương Phương Uyên </t>
  </si>
  <si>
    <t>06/11/2002</t>
  </si>
  <si>
    <t>225631425</t>
  </si>
  <si>
    <t>0582360645</t>
  </si>
  <si>
    <t>Nguyễn Thị Xuân Thuyên</t>
  </si>
  <si>
    <t>01/01/1981</t>
  </si>
  <si>
    <t>225478729</t>
  </si>
  <si>
    <t>08/7/2017</t>
  </si>
  <si>
    <t>0362527477</t>
  </si>
  <si>
    <t xml:space="preserve">Nguyễn Hiếu Hoài Vũ </t>
  </si>
  <si>
    <t>056096003426</t>
  </si>
  <si>
    <t>0393909844</t>
  </si>
  <si>
    <t>Phạm Thị Hồng Trừ</t>
  </si>
  <si>
    <t>13/6/2001</t>
  </si>
  <si>
    <t>056301009034</t>
  </si>
  <si>
    <t>0924266207</t>
  </si>
  <si>
    <t xml:space="preserve">Trịnh Thị Vân Hà </t>
  </si>
  <si>
    <t>06/4/1999</t>
  </si>
  <si>
    <t>225617331</t>
  </si>
  <si>
    <t>20/8/2015</t>
  </si>
  <si>
    <t>0928981505</t>
  </si>
  <si>
    <t xml:space="preserve">Võ Thị Bình </t>
  </si>
  <si>
    <t>24/8/1982</t>
  </si>
  <si>
    <t>22/8/2019</t>
  </si>
  <si>
    <t>Vạn Hưng, ngày      tháng 9 năm 2021</t>
  </si>
  <si>
    <t xml:space="preserve">Võ Xuân Truyện </t>
  </si>
  <si>
    <t>220842072</t>
  </si>
  <si>
    <t>0375071759</t>
  </si>
  <si>
    <t xml:space="preserve">Nguyễn Văn Hào </t>
  </si>
  <si>
    <t>056200011270</t>
  </si>
  <si>
    <t>0349472691</t>
  </si>
  <si>
    <t xml:space="preserve">Nguyễn Dũng </t>
  </si>
  <si>
    <t>056081008415</t>
  </si>
  <si>
    <t>0339067672</t>
  </si>
  <si>
    <t xml:space="preserve">Trịnh Tấn Thân </t>
  </si>
  <si>
    <t>220867384</t>
  </si>
  <si>
    <t>0921552209</t>
  </si>
  <si>
    <t xml:space="preserve">Ngô Thị Thanh Truyền </t>
  </si>
  <si>
    <t>225470638</t>
  </si>
  <si>
    <t>0905354704</t>
  </si>
  <si>
    <t>Hồ Thị Thuận</t>
  </si>
  <si>
    <t>220696995</t>
  </si>
  <si>
    <t>0347292089</t>
  </si>
  <si>
    <t xml:space="preserve">Nguyễn Văn Cường </t>
  </si>
  <si>
    <t>225631516</t>
  </si>
  <si>
    <t>0921647794</t>
  </si>
  <si>
    <t xml:space="preserve">Nguyễn Văn Thông </t>
  </si>
  <si>
    <t>225186011</t>
  </si>
  <si>
    <t>03646079788</t>
  </si>
  <si>
    <t>Nguyễn Chi</t>
  </si>
  <si>
    <t>056055003457</t>
  </si>
  <si>
    <t>0399411998</t>
  </si>
  <si>
    <t xml:space="preserve">Nguyễn Ngọc Minh </t>
  </si>
  <si>
    <t>056075003550</t>
  </si>
  <si>
    <t>0935854581</t>
  </si>
  <si>
    <t>Lê Thành Lộc</t>
  </si>
  <si>
    <t>056081006858</t>
  </si>
  <si>
    <t>0982258255</t>
  </si>
  <si>
    <t xml:space="preserve">Nguyễn Mai Vương </t>
  </si>
  <si>
    <t>056091004381</t>
  </si>
  <si>
    <t>096315116</t>
  </si>
  <si>
    <t xml:space="preserve">Lê Văn Non </t>
  </si>
  <si>
    <t>056078016534</t>
  </si>
  <si>
    <t xml:space="preserve">Ngô Quốc Nam </t>
  </si>
  <si>
    <t>225621473</t>
  </si>
  <si>
    <t>0586286051</t>
  </si>
  <si>
    <t xml:space="preserve">Nguyễn Vương </t>
  </si>
  <si>
    <t>225000538</t>
  </si>
  <si>
    <t>0946057927</t>
  </si>
  <si>
    <t xml:space="preserve">Nguyễn Thị Linh Đan </t>
  </si>
  <si>
    <t>225065732</t>
  </si>
  <si>
    <t xml:space="preserve">Ngô Tấn Nhựt </t>
  </si>
  <si>
    <t>225254948</t>
  </si>
  <si>
    <t>0972392851</t>
  </si>
  <si>
    <t xml:space="preserve">Ngô Thế Vinh </t>
  </si>
  <si>
    <t>225559783</t>
  </si>
  <si>
    <t>0867145872</t>
  </si>
  <si>
    <t xml:space="preserve">Nguyễn Hoàng Chinh </t>
  </si>
  <si>
    <t>056077008544</t>
  </si>
  <si>
    <t>0973816170</t>
  </si>
  <si>
    <t xml:space="preserve">Nguyễn Ngọc Tân </t>
  </si>
  <si>
    <t>225538004</t>
  </si>
  <si>
    <t>0327860992</t>
  </si>
  <si>
    <t xml:space="preserve">Lê Đức Huy </t>
  </si>
  <si>
    <t>225631826</t>
  </si>
  <si>
    <t>Đinh Công Tẩm</t>
  </si>
  <si>
    <t>056188010257</t>
  </si>
  <si>
    <t>0366035606</t>
  </si>
  <si>
    <t xml:space="preserve">Lê Thị Ân </t>
  </si>
  <si>
    <t>056183003849</t>
  </si>
  <si>
    <t>0374310107</t>
  </si>
  <si>
    <t xml:space="preserve">Võ Thị Diễm Thùy </t>
  </si>
  <si>
    <t>225549760</t>
  </si>
  <si>
    <t>0335750325</t>
  </si>
  <si>
    <t>Võ Khắc Thuần</t>
  </si>
  <si>
    <t>225615136</t>
  </si>
  <si>
    <t>0935830641</t>
  </si>
  <si>
    <t>Mai Phương Bình</t>
  </si>
  <si>
    <t>052082005329</t>
  </si>
  <si>
    <t>0349844860</t>
  </si>
  <si>
    <t>225186578</t>
  </si>
  <si>
    <t>0347172464</t>
  </si>
  <si>
    <t xml:space="preserve">Nguyễn Thâm </t>
  </si>
  <si>
    <t>220816320</t>
  </si>
  <si>
    <t>0346427143</t>
  </si>
  <si>
    <t xml:space="preserve">Nguyễn Văn Muộn </t>
  </si>
  <si>
    <t>220698896</t>
  </si>
  <si>
    <t>0948191145</t>
  </si>
  <si>
    <t>056191009449</t>
  </si>
  <si>
    <t>0935781923</t>
  </si>
  <si>
    <t xml:space="preserve">Nguyễn Văn Lang </t>
  </si>
  <si>
    <t>225492580</t>
  </si>
  <si>
    <t>0328176751</t>
  </si>
  <si>
    <t xml:space="preserve">Nguyễn Bửu Thuyên </t>
  </si>
  <si>
    <t>225340268</t>
  </si>
  <si>
    <t>0989562974</t>
  </si>
  <si>
    <t xml:space="preserve">Nguyễn Ngọc Nhân </t>
  </si>
  <si>
    <t>056072003147</t>
  </si>
  <si>
    <t>0352719795</t>
  </si>
  <si>
    <t xml:space="preserve">Nguyễn Đình Mẫn </t>
  </si>
  <si>
    <t>225417819</t>
  </si>
  <si>
    <t>0565255434</t>
  </si>
  <si>
    <t xml:space="preserve">Võ Thanh Hồng </t>
  </si>
  <si>
    <t>225000583</t>
  </si>
  <si>
    <t>0859498001</t>
  </si>
  <si>
    <t xml:space="preserve">Trịnh Thị Thu Huyền </t>
  </si>
  <si>
    <t>2003/1977</t>
  </si>
  <si>
    <t>225068734</t>
  </si>
  <si>
    <t>0835060287</t>
  </si>
  <si>
    <t>056077001176</t>
  </si>
  <si>
    <t>0947062490</t>
  </si>
  <si>
    <t xml:space="preserve">Lê Văn Thanh </t>
  </si>
  <si>
    <t>225185671</t>
  </si>
  <si>
    <t>0962890263</t>
  </si>
  <si>
    <t xml:space="preserve">Nguyễn Văn Đoàn </t>
  </si>
  <si>
    <t>225178890</t>
  </si>
  <si>
    <t>0852699697</t>
  </si>
  <si>
    <t xml:space="preserve">Lê Đình Diệm </t>
  </si>
  <si>
    <t>225454096</t>
  </si>
  <si>
    <t>0981629377</t>
  </si>
  <si>
    <t xml:space="preserve">Phạm Đình Phát  </t>
  </si>
  <si>
    <t>225605363</t>
  </si>
  <si>
    <t>039493009</t>
  </si>
  <si>
    <t>Nguyễn Ngọc Hồ</t>
  </si>
  <si>
    <t>220890293</t>
  </si>
  <si>
    <t>0978141297</t>
  </si>
  <si>
    <t>Hồ Như Minh</t>
  </si>
  <si>
    <t>056092014335</t>
  </si>
  <si>
    <t>0989387217</t>
  </si>
  <si>
    <t>225462937</t>
  </si>
  <si>
    <t>0366423669</t>
  </si>
  <si>
    <t>Nguyễn Văn Sỹ</t>
  </si>
  <si>
    <t>225068870</t>
  </si>
  <si>
    <t>0905241580</t>
  </si>
  <si>
    <t xml:space="preserve">Nguyễn Văn Cư </t>
  </si>
  <si>
    <t>220698897</t>
  </si>
  <si>
    <t xml:space="preserve">Huỳnh Văn Dũng </t>
  </si>
  <si>
    <t>225000496</t>
  </si>
  <si>
    <t>0342897227</t>
  </si>
  <si>
    <t xml:space="preserve">Đặng Trường Huy </t>
  </si>
  <si>
    <t>056204007245</t>
  </si>
  <si>
    <t>0769510686</t>
  </si>
  <si>
    <t xml:space="preserve">Nguyễn Thành Bảo </t>
  </si>
  <si>
    <t>331693179</t>
  </si>
  <si>
    <t>0563571549</t>
  </si>
  <si>
    <t xml:space="preserve">Tu Minh Sơn </t>
  </si>
  <si>
    <t>051077007515</t>
  </si>
  <si>
    <t>0356888242</t>
  </si>
  <si>
    <t xml:space="preserve">Trần Văn Trụ </t>
  </si>
  <si>
    <t>225021124</t>
  </si>
  <si>
    <t>0978810856</t>
  </si>
  <si>
    <t xml:space="preserve">Trần Văn Linh </t>
  </si>
  <si>
    <t>056096007304</t>
  </si>
  <si>
    <t>0962105930</t>
  </si>
  <si>
    <t xml:space="preserve">Đặng Hòa Tư </t>
  </si>
  <si>
    <t>220429298</t>
  </si>
  <si>
    <t>0327236630</t>
  </si>
  <si>
    <t xml:space="preserve">Nguyễn Văn Sơn </t>
  </si>
  <si>
    <t>225613389</t>
  </si>
  <si>
    <t>0367160841</t>
  </si>
  <si>
    <t xml:space="preserve">Nguyễn Văn Sang </t>
  </si>
  <si>
    <t>225619036</t>
  </si>
  <si>
    <t>0706000625</t>
  </si>
  <si>
    <t>22/12/1991</t>
  </si>
  <si>
    <t>225445647</t>
  </si>
  <si>
    <t>20/09/2007</t>
  </si>
  <si>
    <t>0702486259</t>
  </si>
  <si>
    <t xml:space="preserve">Phạm Văn Hùng </t>
  </si>
  <si>
    <t>225340226</t>
  </si>
  <si>
    <t>0935964126</t>
  </si>
  <si>
    <t xml:space="preserve">Võ Thanh Nhựt </t>
  </si>
  <si>
    <t>225370165</t>
  </si>
  <si>
    <t>0326496312</t>
  </si>
  <si>
    <t xml:space="preserve">Trần Thị Mỹ Y </t>
  </si>
  <si>
    <t>225615566</t>
  </si>
  <si>
    <t>0935938670</t>
  </si>
  <si>
    <t xml:space="preserve">Nguyễn Thị Vui </t>
  </si>
  <si>
    <t>05618610879</t>
  </si>
  <si>
    <t>0338896576</t>
  </si>
  <si>
    <t>225070507</t>
  </si>
  <si>
    <t>0389433585</t>
  </si>
  <si>
    <t xml:space="preserve">Phạm Thị Dung </t>
  </si>
  <si>
    <t>038165015132</t>
  </si>
  <si>
    <t xml:space="preserve">Trần Thị Mai </t>
  </si>
  <si>
    <t>225068984</t>
  </si>
  <si>
    <t>0356356215</t>
  </si>
  <si>
    <t>Võ Thị Néo</t>
  </si>
  <si>
    <t>01/02/1969</t>
  </si>
  <si>
    <t>220698004</t>
  </si>
  <si>
    <t xml:space="preserve">Nguyễn Thị Kim Hương </t>
  </si>
  <si>
    <t>19/12/1981</t>
  </si>
  <si>
    <t>225182975</t>
  </si>
  <si>
    <t>27/02/2020</t>
  </si>
  <si>
    <t>0396849367</t>
  </si>
  <si>
    <t xml:space="preserve">Nguyễn Thị Bích Nguyệt </t>
  </si>
  <si>
    <t>10/6/1995</t>
  </si>
  <si>
    <t>225538768</t>
  </si>
  <si>
    <t>22/6/2013</t>
  </si>
  <si>
    <t>0948167050</t>
  </si>
  <si>
    <t>Nguyễn Thị Hiền Hòa</t>
  </si>
  <si>
    <t>225206792</t>
  </si>
  <si>
    <t>0379742585</t>
  </si>
  <si>
    <t xml:space="preserve">Đặng Hoàng Nguyên </t>
  </si>
  <si>
    <t>225155864</t>
  </si>
  <si>
    <t>0934898504</t>
  </si>
  <si>
    <t>Phạm Tấn Phúc</t>
  </si>
  <si>
    <t>225492091</t>
  </si>
  <si>
    <t>0392388834</t>
  </si>
  <si>
    <t xml:space="preserve">Nguyễn Thị Kim Huệ </t>
  </si>
  <si>
    <t>056178007690</t>
  </si>
  <si>
    <t>00376200541</t>
  </si>
  <si>
    <t xml:space="preserve">Trần Ngọc Minh </t>
  </si>
  <si>
    <t>220890271</t>
  </si>
  <si>
    <t>0385392850</t>
  </si>
  <si>
    <t xml:space="preserve">Nguyễn Thị Mười </t>
  </si>
  <si>
    <t>220428845</t>
  </si>
  <si>
    <t xml:space="preserve">Nguyễn Tấn Hoài </t>
  </si>
  <si>
    <t>056088005447</t>
  </si>
  <si>
    <t>0972214483</t>
  </si>
  <si>
    <t>Phạm Hùng</t>
  </si>
  <si>
    <t>05696008983</t>
  </si>
  <si>
    <t>0375199089</t>
  </si>
  <si>
    <t>Phạm Út</t>
  </si>
  <si>
    <t>220867375</t>
  </si>
  <si>
    <t>25/06/2015</t>
  </si>
  <si>
    <t>0327724766</t>
  </si>
  <si>
    <t>Lê Văn Lên</t>
  </si>
  <si>
    <t>301289872</t>
  </si>
  <si>
    <t>19/12/2011</t>
  </si>
  <si>
    <t>0379426730</t>
  </si>
  <si>
    <t>Huỳnh Văn Vương</t>
  </si>
  <si>
    <t>19/06/1992</t>
  </si>
  <si>
    <t>056092012545</t>
  </si>
  <si>
    <t>0378128981</t>
  </si>
  <si>
    <t>Nguyễn Hữu Trường</t>
  </si>
  <si>
    <t>056076009952</t>
  </si>
  <si>
    <t>0367576430</t>
  </si>
  <si>
    <t>Trần Ngọc Tín</t>
  </si>
  <si>
    <t>225254851</t>
  </si>
  <si>
    <t>21/03/2013</t>
  </si>
  <si>
    <t>Võ Bá Thanh</t>
  </si>
  <si>
    <t>225481921</t>
  </si>
  <si>
    <t>0353922053</t>
  </si>
  <si>
    <t>Hồ Văn Giác</t>
  </si>
  <si>
    <t>225338878</t>
  </si>
  <si>
    <t>0389827520</t>
  </si>
  <si>
    <t>Nguyễn Xuân Huy</t>
  </si>
  <si>
    <t>20/07/1991</t>
  </si>
  <si>
    <t>225454521</t>
  </si>
  <si>
    <t>0333439511</t>
  </si>
  <si>
    <t>056074000678</t>
  </si>
  <si>
    <t>0355475853</t>
  </si>
  <si>
    <t>Nguyễn Văn Thọ</t>
  </si>
  <si>
    <t>2250708477</t>
  </si>
  <si>
    <t>26/07/2006</t>
  </si>
  <si>
    <t>0707550497</t>
  </si>
  <si>
    <t>225184558</t>
  </si>
  <si>
    <t>27/10/1979</t>
  </si>
  <si>
    <t>0762465134</t>
  </si>
  <si>
    <t>Huỳnh Xuân Hạnh</t>
  </si>
  <si>
    <t>225254679</t>
  </si>
  <si>
    <t>22/10/2001</t>
  </si>
  <si>
    <t>0344271762</t>
  </si>
  <si>
    <t>Trần Ngọc Thấm</t>
  </si>
  <si>
    <t>20/10/1963</t>
  </si>
  <si>
    <t>056063007368</t>
  </si>
  <si>
    <t>0396267747</t>
  </si>
  <si>
    <t>Nguyễn Văn Trung</t>
  </si>
  <si>
    <t>27/07/1997</t>
  </si>
  <si>
    <t>0869187378</t>
  </si>
  <si>
    <t>Nguyễn Xuân Long</t>
  </si>
  <si>
    <t>17/07/1983</t>
  </si>
  <si>
    <t>225186113</t>
  </si>
  <si>
    <t>0974476195</t>
  </si>
  <si>
    <t>Nguyễn Thị Nguyên Bé</t>
  </si>
  <si>
    <t>17/05/1991</t>
  </si>
  <si>
    <t>056191003261</t>
  </si>
  <si>
    <t>0382637180</t>
  </si>
  <si>
    <t>Nguyễn Huệ</t>
  </si>
  <si>
    <t>20/01/1964</t>
  </si>
  <si>
    <t>056064005899</t>
  </si>
  <si>
    <t>0345230943</t>
  </si>
  <si>
    <t>Lê Hồng Hoà</t>
  </si>
  <si>
    <t>225613337</t>
  </si>
  <si>
    <t>0367353593</t>
  </si>
  <si>
    <t>Võ Văn Toàn</t>
  </si>
  <si>
    <t>056085005892</t>
  </si>
  <si>
    <t>0982678462</t>
  </si>
  <si>
    <t>Nguyễn Hữu Long</t>
  </si>
  <si>
    <t>056096003609</t>
  </si>
  <si>
    <t>0396887493</t>
  </si>
  <si>
    <t>Phạm Thị Hoa</t>
  </si>
  <si>
    <t>15/10/1998</t>
  </si>
  <si>
    <t>225612418</t>
  </si>
  <si>
    <t>13/03/2014</t>
  </si>
  <si>
    <t>0335078902</t>
  </si>
  <si>
    <t>Hồ Thị Hân</t>
  </si>
  <si>
    <t>225254661</t>
  </si>
  <si>
    <t>0986143907</t>
  </si>
  <si>
    <t>Trần Thị Thu Hà</t>
  </si>
  <si>
    <t>056196008748</t>
  </si>
  <si>
    <t>0335134055</t>
  </si>
  <si>
    <t>Nguyễn Thị Hằng</t>
  </si>
  <si>
    <t>225186159</t>
  </si>
  <si>
    <t>0376788853</t>
  </si>
  <si>
    <t>Nguyễn Thị Trang Thuỳ</t>
  </si>
  <si>
    <t>225255924</t>
  </si>
  <si>
    <t>10/10/2001</t>
  </si>
  <si>
    <t>0336927071</t>
  </si>
  <si>
    <t>Nguyễn Thị Bé Son</t>
  </si>
  <si>
    <t>225492327</t>
  </si>
  <si>
    <t>Nguyễn Thị Bích Tuyền</t>
  </si>
  <si>
    <t>056197004228</t>
  </si>
  <si>
    <t>0345479360</t>
  </si>
  <si>
    <t>Huỳnh Thị Thanh Uyên</t>
  </si>
  <si>
    <t>22/12/1983</t>
  </si>
  <si>
    <t>056183005175</t>
  </si>
  <si>
    <t>0964306529</t>
  </si>
  <si>
    <t>Nguyễn Hồng Ngân</t>
  </si>
  <si>
    <t>20/12/1985</t>
  </si>
  <si>
    <t>056185008598</t>
  </si>
  <si>
    <t>0962663088</t>
  </si>
  <si>
    <t>Phạm Thị Thanh Huệ</t>
  </si>
  <si>
    <t>225549481</t>
  </si>
  <si>
    <t>18/11/2010</t>
  </si>
  <si>
    <t>0366126078</t>
  </si>
  <si>
    <t>Hồ Thị Loan</t>
  </si>
  <si>
    <t>23/11/1965</t>
  </si>
  <si>
    <t>220698757</t>
  </si>
  <si>
    <t>0348872928</t>
  </si>
  <si>
    <t>Phạm Thị Hạ</t>
  </si>
  <si>
    <t>056170003515</t>
  </si>
  <si>
    <t>0768093136</t>
  </si>
  <si>
    <t>Hồ Minh Khải</t>
  </si>
  <si>
    <t>056073009156</t>
  </si>
  <si>
    <t>0773902397</t>
  </si>
  <si>
    <t>225608810</t>
  </si>
  <si>
    <t>Hồ Thị Mười</t>
  </si>
  <si>
    <t>16/03/1975</t>
  </si>
  <si>
    <t>225340403</t>
  </si>
  <si>
    <t>24/12/2015</t>
  </si>
  <si>
    <t>Tô Thị Hằng Ni</t>
  </si>
  <si>
    <t>056193011829</t>
  </si>
  <si>
    <t>0332058235</t>
  </si>
  <si>
    <t>16/08/2021</t>
  </si>
  <si>
    <t>225445466</t>
  </si>
  <si>
    <t>0374893940</t>
  </si>
  <si>
    <t>Nguyễn Đức Tấn</t>
  </si>
  <si>
    <t>26/12/2002</t>
  </si>
  <si>
    <t>056202010730</t>
  </si>
  <si>
    <t>0383951545</t>
  </si>
  <si>
    <t>Nguyễn Thị Bích Thuỷ</t>
  </si>
  <si>
    <t>0388453743</t>
  </si>
  <si>
    <t>Võ Thị Diễm My</t>
  </si>
  <si>
    <t>056194003982</t>
  </si>
  <si>
    <t>0333387141</t>
  </si>
  <si>
    <t>Trần Thị Kim Liên</t>
  </si>
  <si>
    <t>225400470</t>
  </si>
  <si>
    <t>0935943936</t>
  </si>
  <si>
    <t>Trần Văn Thương</t>
  </si>
  <si>
    <t>225106865</t>
  </si>
  <si>
    <t>0336300157</t>
  </si>
  <si>
    <t>Đỗ Thị Hiền</t>
  </si>
  <si>
    <t>225619688</t>
  </si>
  <si>
    <t>28/04/2016</t>
  </si>
  <si>
    <t>0394446308</t>
  </si>
  <si>
    <t>Nguyễn Thị Lẽ</t>
  </si>
  <si>
    <t>056177003772</t>
  </si>
  <si>
    <t>01649058306</t>
  </si>
  <si>
    <t>Lê Văn Trường</t>
  </si>
  <si>
    <t>225622925</t>
  </si>
  <si>
    <t>16/09/2017</t>
  </si>
  <si>
    <t>0327254752</t>
  </si>
  <si>
    <t>Ngô Thị Loan</t>
  </si>
  <si>
    <t>056165003641</t>
  </si>
  <si>
    <t>0393794042</t>
  </si>
  <si>
    <t>Đoàn Thị Bích Triệu</t>
  </si>
  <si>
    <t>14/06/1983</t>
  </si>
  <si>
    <t>225340307</t>
  </si>
  <si>
    <t>0397391685</t>
  </si>
  <si>
    <t>Đoàn Hữu Tri</t>
  </si>
  <si>
    <t>056058005310</t>
  </si>
  <si>
    <t>0355865087</t>
  </si>
  <si>
    <t>Lê Thị Nữ</t>
  </si>
  <si>
    <t>220428874</t>
  </si>
  <si>
    <t>0334071731</t>
  </si>
  <si>
    <t>220696957</t>
  </si>
  <si>
    <t>0332881094</t>
  </si>
  <si>
    <t>Hồ Thị Em</t>
  </si>
  <si>
    <t>225621785</t>
  </si>
  <si>
    <t>0362986663</t>
  </si>
  <si>
    <t>Võ Ngọc Bích Trâm</t>
  </si>
  <si>
    <t>20/07/1996</t>
  </si>
  <si>
    <t>225611931</t>
  </si>
  <si>
    <t>15/02/2014</t>
  </si>
  <si>
    <t>0395277183</t>
  </si>
  <si>
    <t>Huỳnh Thị Ánh Thu</t>
  </si>
  <si>
    <t>056302004173</t>
  </si>
  <si>
    <t>0372002738</t>
  </si>
  <si>
    <t>Lê Thị Liên</t>
  </si>
  <si>
    <t>225063458</t>
  </si>
  <si>
    <t>0911612278</t>
  </si>
  <si>
    <t>Nguyễn Thị Chi</t>
  </si>
  <si>
    <t>056186007737</t>
  </si>
  <si>
    <t>Trần Thị Điểm</t>
  </si>
  <si>
    <t>24/05/1990</t>
  </si>
  <si>
    <t>056190008318</t>
  </si>
  <si>
    <t>0584087141</t>
  </si>
  <si>
    <t>Trịnh Thị Hằng</t>
  </si>
  <si>
    <t>056187005791</t>
  </si>
  <si>
    <t>0342467831</t>
  </si>
  <si>
    <t>Đào Thị Mỹ Phương</t>
  </si>
  <si>
    <t>21/11/1986</t>
  </si>
  <si>
    <t>056186009156</t>
  </si>
  <si>
    <t>0869791741</t>
  </si>
  <si>
    <t>Đỗ Hùng Sơn</t>
  </si>
  <si>
    <t>225000380</t>
  </si>
  <si>
    <t>Châu Thị Mơ</t>
  </si>
  <si>
    <t>054181005582</t>
  </si>
  <si>
    <t>0328025647</t>
  </si>
  <si>
    <t>Đỗ Cao Thanh</t>
  </si>
  <si>
    <t>056063003948</t>
  </si>
  <si>
    <t>Nguyễn Ngọc Khánh Quỳnh</t>
  </si>
  <si>
    <t>29/06/1998</t>
  </si>
  <si>
    <t>225611998</t>
  </si>
  <si>
    <t>0399541235</t>
  </si>
  <si>
    <t>Nguyễn Văn Mỹ</t>
  </si>
  <si>
    <t>20/11/1991</t>
  </si>
  <si>
    <t>056091002669</t>
  </si>
  <si>
    <t>Bùi Thị Hiền</t>
  </si>
  <si>
    <t>220890394</t>
  </si>
  <si>
    <t>Võ Nhựt Kỳ</t>
  </si>
  <si>
    <t>225633653</t>
  </si>
  <si>
    <t>21/01/2021</t>
  </si>
  <si>
    <t>0379786901</t>
  </si>
  <si>
    <t>Võ Hoàng Sơn</t>
  </si>
  <si>
    <t>225620164</t>
  </si>
  <si>
    <t>0928624527</t>
  </si>
  <si>
    <t>Lê Tấn Phong</t>
  </si>
  <si>
    <t>15/02/1998</t>
  </si>
  <si>
    <t>225617545</t>
  </si>
  <si>
    <t>0362037979</t>
  </si>
  <si>
    <t>Lê Văn Trạng</t>
  </si>
  <si>
    <t>16/04/1974</t>
  </si>
  <si>
    <t>220867264</t>
  </si>
  <si>
    <t>0348240209</t>
  </si>
  <si>
    <t>Trần Thị Thu Sang</t>
  </si>
  <si>
    <t>056193010391</t>
  </si>
  <si>
    <t>0921376940</t>
  </si>
  <si>
    <t>Trần Văn Hồng</t>
  </si>
  <si>
    <t>27/02/1981</t>
  </si>
  <si>
    <t>225068898</t>
  </si>
  <si>
    <t>22/3/2012</t>
  </si>
  <si>
    <t>0364058186</t>
  </si>
  <si>
    <t>Nguyễn Quốc Tường</t>
  </si>
  <si>
    <t>225615181</t>
  </si>
  <si>
    <t>0961911379</t>
  </si>
  <si>
    <t>Phạm Ngọc Thiên</t>
  </si>
  <si>
    <t>225070704</t>
  </si>
  <si>
    <t>28/03/2013</t>
  </si>
  <si>
    <t>0372925576</t>
  </si>
  <si>
    <t>Nguyễn Thành Quang</t>
  </si>
  <si>
    <t>22/10/1975</t>
  </si>
  <si>
    <t>225000503</t>
  </si>
  <si>
    <t>17/12/2015</t>
  </si>
  <si>
    <t>0385222731</t>
  </si>
  <si>
    <t>Võ Ngọc Minh</t>
  </si>
  <si>
    <t>225070754</t>
  </si>
  <si>
    <t>31/05/2012</t>
  </si>
  <si>
    <t>0354930543</t>
  </si>
  <si>
    <t>Huỳnh Thị Khứ</t>
  </si>
  <si>
    <t>28/09/1990</t>
  </si>
  <si>
    <t>225445273</t>
  </si>
  <si>
    <t>28/01/2016</t>
  </si>
  <si>
    <t>0965378573</t>
  </si>
  <si>
    <t>Nguyễn Thanh Quang</t>
  </si>
  <si>
    <t>225312589</t>
  </si>
  <si>
    <t>26/03/2011</t>
  </si>
  <si>
    <t>0941352329</t>
  </si>
  <si>
    <t>Nguyễn Ngọc Đạt</t>
  </si>
  <si>
    <t>29/07/1982</t>
  </si>
  <si>
    <t>056082001402</t>
  </si>
  <si>
    <t>0385500732</t>
  </si>
  <si>
    <t>Nguyễn Quốc Thịnh</t>
  </si>
  <si>
    <t>20/09/1993</t>
  </si>
  <si>
    <t>225454482</t>
  </si>
  <si>
    <t>0902808170</t>
  </si>
  <si>
    <t>Võ Văn Hoa</t>
  </si>
  <si>
    <t>220698605</t>
  </si>
  <si>
    <t>22/11/1995</t>
  </si>
  <si>
    <t>0399263477</t>
  </si>
  <si>
    <t>Huỳnh Công Hoàng</t>
  </si>
  <si>
    <t>225206798</t>
  </si>
  <si>
    <t>0376605089</t>
  </si>
  <si>
    <t>Nguyễn Văn Thu</t>
  </si>
  <si>
    <t>16/10/1972</t>
  </si>
  <si>
    <t>056072010837</t>
  </si>
  <si>
    <t>0866803731</t>
  </si>
  <si>
    <t>Lê Ngọc Anh Tuyến</t>
  </si>
  <si>
    <t>225130718</t>
  </si>
  <si>
    <t>18/07/2007</t>
  </si>
  <si>
    <t>0345515998</t>
  </si>
  <si>
    <t>Võ Thị Thơm</t>
  </si>
  <si>
    <t>220890645</t>
  </si>
  <si>
    <t>16/06/2016</t>
  </si>
  <si>
    <t>0357738422</t>
  </si>
  <si>
    <t>Phạm Thành Quý</t>
  </si>
  <si>
    <t>20/04/1997</t>
  </si>
  <si>
    <t>097660763</t>
  </si>
  <si>
    <t>Huỳnh Văn Thành</t>
  </si>
  <si>
    <t>18/08/1982</t>
  </si>
  <si>
    <t>225254921</t>
  </si>
  <si>
    <t>14/05/2016</t>
  </si>
  <si>
    <t>0399077289</t>
  </si>
  <si>
    <t>Huỳnh Tấn Đạt</t>
  </si>
  <si>
    <t>13/01/1991</t>
  </si>
  <si>
    <t>225445735</t>
  </si>
  <si>
    <t>26/09/2013</t>
  </si>
  <si>
    <t>0388424273</t>
  </si>
  <si>
    <t>Trịnh Văn Chương</t>
  </si>
  <si>
    <t>26/05/1989</t>
  </si>
  <si>
    <t>225328849</t>
  </si>
  <si>
    <t>26/11/2020</t>
  </si>
  <si>
    <t>0975965241</t>
  </si>
  <si>
    <t>Nguyễn Duy Sinh</t>
  </si>
  <si>
    <t>16/11/1985</t>
  </si>
  <si>
    <t>225254922</t>
  </si>
  <si>
    <t>16/03/2017</t>
  </si>
  <si>
    <t>0905303183</t>
  </si>
  <si>
    <t>056095012057</t>
  </si>
  <si>
    <t>0782789470</t>
  </si>
  <si>
    <t>Huỳnh Thanh Quà</t>
  </si>
  <si>
    <t>15/04/1990</t>
  </si>
  <si>
    <t>056090009201</t>
  </si>
  <si>
    <t>0356052611</t>
  </si>
  <si>
    <t>Nguyễn Văn Hoàng</t>
  </si>
  <si>
    <t>225338892</t>
  </si>
  <si>
    <t>0829913256</t>
  </si>
  <si>
    <t>Nguyễn Văn Phắng</t>
  </si>
  <si>
    <t>220698631</t>
  </si>
  <si>
    <t>25/08/2011</t>
  </si>
  <si>
    <t>0967742224</t>
  </si>
  <si>
    <t>Phạm An</t>
  </si>
  <si>
    <t>20/10/1970</t>
  </si>
  <si>
    <t>220808743</t>
  </si>
  <si>
    <t>0364841409</t>
  </si>
  <si>
    <t>Lê Anh Tuấn</t>
  </si>
  <si>
    <t>225000632</t>
  </si>
  <si>
    <t>0358544847</t>
  </si>
  <si>
    <t>Nguyễn Chánh Lập</t>
  </si>
  <si>
    <t>220698935</t>
  </si>
  <si>
    <t>0868698748</t>
  </si>
  <si>
    <t>Nguyễn Ngọc Phi</t>
  </si>
  <si>
    <t>0364514000</t>
  </si>
  <si>
    <t>Huỳnh Tấn Phát</t>
  </si>
  <si>
    <t>225681266</t>
  </si>
  <si>
    <t>26/08/2010</t>
  </si>
  <si>
    <t>0328413532</t>
  </si>
  <si>
    <t>Nguyễn Trọng Thức</t>
  </si>
  <si>
    <t>225206978</t>
  </si>
  <si>
    <t>0878984378</t>
  </si>
  <si>
    <t>Nguyễn Trọng Trình</t>
  </si>
  <si>
    <t>22/03/1991</t>
  </si>
  <si>
    <t>056091012576</t>
  </si>
  <si>
    <t>0961996768</t>
  </si>
  <si>
    <t>Trần Văn Tý</t>
  </si>
  <si>
    <t>220816216</t>
  </si>
  <si>
    <t>0905757133</t>
  </si>
  <si>
    <t>Nguyễn Văn Thống</t>
  </si>
  <si>
    <t>225186281</t>
  </si>
  <si>
    <t>24/11/2016</t>
  </si>
  <si>
    <t>0336633381</t>
  </si>
  <si>
    <t>Nguyễn Văn Quan</t>
  </si>
  <si>
    <t>20/4/1992</t>
  </si>
  <si>
    <t>225538364</t>
  </si>
  <si>
    <t>0983562943</t>
  </si>
  <si>
    <t>Nguyễn Văn Hoá</t>
  </si>
  <si>
    <t>225068851</t>
  </si>
  <si>
    <t>21/07/2012</t>
  </si>
  <si>
    <t>0948720368</t>
  </si>
  <si>
    <t>Nguyễn Công Trường</t>
  </si>
  <si>
    <t>24/07/1993</t>
  </si>
  <si>
    <t>056093002531</t>
  </si>
  <si>
    <t>0382193006</t>
  </si>
  <si>
    <t>Huỳnh Đắc Phẩm</t>
  </si>
  <si>
    <t>16/12/1990</t>
  </si>
  <si>
    <t>0347779590</t>
  </si>
  <si>
    <t>Huỳnh Thế Minh</t>
  </si>
  <si>
    <t>220093951</t>
  </si>
  <si>
    <t>22/02/2020</t>
  </si>
  <si>
    <t>0366124126</t>
  </si>
  <si>
    <t>Nguyễn Văn Nguyên</t>
  </si>
  <si>
    <t>22/08/1994</t>
  </si>
  <si>
    <t>056094002688</t>
  </si>
  <si>
    <t>Nguyễn Công Hân</t>
  </si>
  <si>
    <t>225186438</t>
  </si>
  <si>
    <t>0362577966</t>
  </si>
  <si>
    <t>Lương Công Phú</t>
  </si>
  <si>
    <t>225068877</t>
  </si>
  <si>
    <t>0335356107</t>
  </si>
  <si>
    <t>Nguyễn Thị Hạnh</t>
  </si>
  <si>
    <t>16/07/1968</t>
  </si>
  <si>
    <t>056168006602</t>
  </si>
  <si>
    <t>0358456125</t>
  </si>
  <si>
    <t>Huỳnh Ngọc Sơn</t>
  </si>
  <si>
    <t>225339905</t>
  </si>
  <si>
    <t>0355283299</t>
  </si>
  <si>
    <t>Nguyễn Hoàn</t>
  </si>
  <si>
    <t>225256001</t>
  </si>
  <si>
    <t>0949474563</t>
  </si>
  <si>
    <t>Trương Thị Bé</t>
  </si>
  <si>
    <t>225068902</t>
  </si>
  <si>
    <t>18/02/2012</t>
  </si>
  <si>
    <t>0967684722</t>
  </si>
  <si>
    <t>Huỳnh Ngọc Lại</t>
  </si>
  <si>
    <t>26/11/1969</t>
  </si>
  <si>
    <t>220698881</t>
  </si>
  <si>
    <t>15/01/2011</t>
  </si>
  <si>
    <t>0388845247</t>
  </si>
  <si>
    <t>Phạm Đình Anh</t>
  </si>
  <si>
    <t>220429846</t>
  </si>
  <si>
    <t>0387693351</t>
  </si>
  <si>
    <t>Phạm Văn Nhân</t>
  </si>
  <si>
    <t>225340296</t>
  </si>
  <si>
    <t>29/09/2016</t>
  </si>
  <si>
    <t>Huỳnh Trung Dũng</t>
  </si>
  <si>
    <t>225186446</t>
  </si>
  <si>
    <t>0399804893</t>
  </si>
  <si>
    <t>Phùng Vân Anh</t>
  </si>
  <si>
    <t>27/09/1997</t>
  </si>
  <si>
    <t>225614771</t>
  </si>
  <si>
    <t>27/09/2014</t>
  </si>
  <si>
    <t>0815746035</t>
  </si>
  <si>
    <t>Nguyễn Đình Hoanh</t>
  </si>
  <si>
    <t>225070453</t>
  </si>
  <si>
    <t>19/04/2018</t>
  </si>
  <si>
    <t>0346711635</t>
  </si>
  <si>
    <t>Nguyễn Phú Quốc</t>
  </si>
  <si>
    <t>225000482</t>
  </si>
  <si>
    <t>0522469187</t>
  </si>
  <si>
    <t>Nguyễn Trường Giang</t>
  </si>
  <si>
    <t>056078016217</t>
  </si>
  <si>
    <t>0327651627</t>
  </si>
  <si>
    <t>Nguyễn Ngọc Vương</t>
  </si>
  <si>
    <t>22/02/1997</t>
  </si>
  <si>
    <t>225621113</t>
  </si>
  <si>
    <t>0377744218</t>
  </si>
  <si>
    <t>Trần Thanh Phong</t>
  </si>
  <si>
    <t>18/12/1967</t>
  </si>
  <si>
    <t>056067003565</t>
  </si>
  <si>
    <t>0974373167</t>
  </si>
  <si>
    <t>Phạm Đình Châu</t>
  </si>
  <si>
    <t>22/02/1976</t>
  </si>
  <si>
    <t>056076012568</t>
  </si>
  <si>
    <t>0905493827</t>
  </si>
  <si>
    <t>Nguyễn Thái Bình</t>
  </si>
  <si>
    <t>20/10/1999</t>
  </si>
  <si>
    <t>0359816513</t>
  </si>
  <si>
    <t>Mai Nghiệp</t>
  </si>
  <si>
    <t>0986345738</t>
  </si>
  <si>
    <t>Nguyễn Thành Thiện</t>
  </si>
  <si>
    <t>0986797280</t>
  </si>
  <si>
    <t>Nguyễn Văn Định</t>
  </si>
  <si>
    <t>056091013356</t>
  </si>
  <si>
    <t>0377491861</t>
  </si>
  <si>
    <t>Lê Thị Văn</t>
  </si>
  <si>
    <t>038178032670</t>
  </si>
  <si>
    <t>0374450279</t>
  </si>
  <si>
    <t>056305008079</t>
  </si>
  <si>
    <t>15/08/2021</t>
  </si>
  <si>
    <t>225632885</t>
  </si>
  <si>
    <t>225054346</t>
  </si>
  <si>
    <t>07/09/2019</t>
  </si>
  <si>
    <t>225559337</t>
  </si>
  <si>
    <t>056094008716</t>
  </si>
  <si>
    <t>056173009739</t>
  </si>
  <si>
    <t>225630457</t>
  </si>
  <si>
    <t>056077008858</t>
  </si>
  <si>
    <t>225633127</t>
  </si>
  <si>
    <t>17/09/2020</t>
  </si>
  <si>
    <t>220689006</t>
  </si>
  <si>
    <t>220652567</t>
  </si>
  <si>
    <t>12/07/2018</t>
  </si>
  <si>
    <t>Thẻ BHYT GD4565620741505</t>
  </si>
  <si>
    <t>Giấy khai sinh số299</t>
  </si>
  <si>
    <t>11/11/1993</t>
  </si>
  <si>
    <t>056092004220</t>
  </si>
  <si>
    <t>225616284</t>
  </si>
  <si>
    <t>056303009494</t>
  </si>
  <si>
    <t>056204004216</t>
  </si>
  <si>
    <t>220001521</t>
  </si>
  <si>
    <t>225321426</t>
  </si>
  <si>
    <t>056304008003</t>
  </si>
  <si>
    <t>056070010757</t>
  </si>
  <si>
    <t>Giấy khai sinh số 33</t>
  </si>
  <si>
    <t>ngày 22/04/1987</t>
  </si>
  <si>
    <t>056082007807</t>
  </si>
  <si>
    <t>056064006281</t>
  </si>
  <si>
    <t>0358263572</t>
  </si>
  <si>
    <t>Giấy khai sinh số 134</t>
  </si>
  <si>
    <t>06/06/2013</t>
  </si>
  <si>
    <t>0386772975</t>
  </si>
  <si>
    <t>giấy xác nhận khuyết tật 56/22525/0120</t>
  </si>
  <si>
    <t>0378397807</t>
  </si>
  <si>
    <t>0916407771</t>
  </si>
  <si>
    <t>(Ban hành kèm theo Tờ trình số ……./TTr-UBND ngày      / 10 / 2021 của Ủy ban nhân dân xã Vạn Hưng)</t>
  </si>
  <si>
    <t>056203011895</t>
  </si>
  <si>
    <t>225445427</t>
  </si>
  <si>
    <t>225604412</t>
  </si>
  <si>
    <t>225510132</t>
  </si>
  <si>
    <t>056174004940</t>
  </si>
  <si>
    <t>220698677</t>
  </si>
  <si>
    <t>225063206</t>
  </si>
  <si>
    <t>056168008476</t>
  </si>
  <si>
    <t>225285422</t>
  </si>
  <si>
    <t>225432987</t>
  </si>
  <si>
    <t>220464673</t>
  </si>
  <si>
    <t>225559266</t>
  </si>
  <si>
    <t>225626206</t>
  </si>
  <si>
    <t>225624374</t>
  </si>
  <si>
    <t>052173004947</t>
  </si>
  <si>
    <t>225056526</t>
  </si>
  <si>
    <t>220475551</t>
  </si>
  <si>
    <t>Trần Thị Hương</t>
  </si>
  <si>
    <t>056173008702</t>
  </si>
  <si>
    <t>0384286527</t>
  </si>
  <si>
    <t>Trần Ngọc Hiệp</t>
  </si>
  <si>
    <t>Vạn Hưng, ngày 11 tháng 10 năm 2021</t>
  </si>
  <si>
    <t>225070366</t>
  </si>
  <si>
    <t>(Tổng số tiền hỗ trợ bằng chữ: Hai tỷ ba trăm ba mươi tám triệu tám trăm ngàn đồng)./.</t>
  </si>
  <si>
    <t>Tổng cộng: 1.138 đối tượng</t>
  </si>
  <si>
    <t>Nghĩ trước dịch</t>
  </si>
  <si>
    <t>Không hoạt động buôn bán</t>
  </si>
  <si>
    <t>Công việc không thường xuyên</t>
  </si>
  <si>
    <t>Bán vải thuê</t>
  </si>
  <si>
    <t>Không làm công việc bốc vác</t>
  </si>
  <si>
    <t>Bán hải sản online</t>
  </si>
  <si>
    <t>Đại lý bán dưa</t>
  </si>
  <si>
    <t>Đang là sinh viên Đại học</t>
  </si>
  <si>
    <t>Nhân viên bán hàng trị liệu</t>
  </si>
  <si>
    <t>Đã nghỉ trước dịch</t>
  </si>
  <si>
    <t>Không liên lạc được nơi làm việc</t>
  </si>
  <si>
    <t xml:space="preserve">Tiệm tóc không còn hoạt động </t>
  </si>
  <si>
    <t>Nhân viên bán trà cho cửa hàng</t>
  </si>
  <si>
    <t>Đã nhận hỗ trợ đợt 3</t>
  </si>
  <si>
    <t>Nhân viên siêu thị Mini</t>
  </si>
  <si>
    <t>Nhân viên bảo vệ công ty</t>
  </si>
  <si>
    <t>Nuôi trồng thủy hải sản</t>
  </si>
  <si>
    <t>Không đủ điều kiện để được hỗ trợ</t>
  </si>
  <si>
    <t>Làm việc tại công ty</t>
  </si>
  <si>
    <t>Tiêu thụ thủy hải sản từ người thân đánh bắt</t>
  </si>
  <si>
    <t>Nuôi người thân ốm đau</t>
  </si>
  <si>
    <t>Đối tượng hộ kinh doanh</t>
  </si>
  <si>
    <t>Hộ gia đình đã có 2 khẩu được nhận hỗ trợ</t>
  </si>
  <si>
    <t>Kinh doanh bia, nước ngọt</t>
  </si>
  <si>
    <t>Không thuộc đối tượng hỗ trợ</t>
  </si>
  <si>
    <t>Đan lưới</t>
  </si>
  <si>
    <t>Phải có xe kéo thô sơ</t>
  </si>
  <si>
    <t>Công ty giải quyết chế độ thất nghiệp</t>
  </si>
  <si>
    <t>Cắt cá thuê</t>
  </si>
  <si>
    <t>Thu mua thủy hải sản</t>
  </si>
  <si>
    <t>Không có hoạt động mua bán</t>
  </si>
  <si>
    <t>Trùng tên có trong danh sách</t>
  </si>
  <si>
    <t>Bán nước giải khát nhưng đã nghỉ trước dịch</t>
  </si>
  <si>
    <t>Dịch vụ cưới hỏi không nằm trong diện được hỗ trợ</t>
  </si>
  <si>
    <t>Bán hàng thiết yếu</t>
  </si>
  <si>
    <t>Bán thủy hải sản</t>
  </si>
  <si>
    <t>Thợ hồ</t>
  </si>
  <si>
    <t>Nội trợ</t>
  </si>
  <si>
    <t>Nội trợ, phụ hồ</t>
  </si>
  <si>
    <t>Bán hàng online</t>
  </si>
  <si>
    <t>Trùng hộ kinh doanh</t>
  </si>
  <si>
    <t>Có hoạt động ăn uống trong thời điểm dịch</t>
  </si>
  <si>
    <t>Mua mồi cho tôm, cá</t>
  </si>
  <si>
    <t>Hái dừa</t>
  </si>
  <si>
    <t>Nuôi con nhỏ</t>
  </si>
  <si>
    <t>Không có hộ khẩu tại nơi sinh sống</t>
  </si>
  <si>
    <t>Thợ may</t>
  </si>
  <si>
    <t>Bán phụ tùng xe máy</t>
  </si>
  <si>
    <t xml:space="preserve">Hoạt động mua bán trong quá </t>
  </si>
  <si>
    <t>Không cung cấp số điện thoại nơi làm việc</t>
  </si>
  <si>
    <t>Phụ bán thịt heo</t>
  </si>
  <si>
    <t>Làm thuê cho công ty Thắng Lợi</t>
  </si>
  <si>
    <t>Giữ trẻ</t>
  </si>
  <si>
    <t>Chưa đủ tuổi để hỗ trợ</t>
  </si>
  <si>
    <t>Có hoạt động mua bán cá</t>
  </si>
  <si>
    <t>Làm thuê cho Hộ kinh doanh</t>
  </si>
  <si>
    <t>Bán hàng kim chỉ, thêu may</t>
  </si>
  <si>
    <t>Công ty giải quyết chế độ thất nghiệp cho nhân viên</t>
  </si>
  <si>
    <t>Không xác định được đối tượng hỗ trợ</t>
  </si>
  <si>
    <t>Đan lưới đánh cá</t>
  </si>
  <si>
    <t>Chế biển chả cá</t>
  </si>
  <si>
    <t>Phụ bán rau</t>
  </si>
  <si>
    <t>Không có hoạt động mua bán cá</t>
  </si>
  <si>
    <t xml:space="preserve">Không xác định được là nhân viên tại quán </t>
  </si>
  <si>
    <t>Phụ bắt tôm, làm thuê</t>
  </si>
  <si>
    <t>Không làm nghề biển</t>
  </si>
  <si>
    <t>Làm thuê, mướn</t>
  </si>
  <si>
    <t>Phụ đóng hàng</t>
  </si>
  <si>
    <t>Nội trợ, đán lưới</t>
  </si>
  <si>
    <t>Không có tại địa phương</t>
  </si>
  <si>
    <t>Mua bán thủy, hải sản</t>
  </si>
  <si>
    <t>Đan lưới tại nhà</t>
  </si>
  <si>
    <t>Bán ốc, sò</t>
  </si>
  <si>
    <t xml:space="preserve">Làm trầm hương </t>
  </si>
  <si>
    <t>Giữ tôm thuê</t>
  </si>
  <si>
    <t>Áp tải hàng hóa</t>
  </si>
  <si>
    <t>Đan lưới, lờ tại nhà</t>
  </si>
  <si>
    <t>Nhân viên giao hàng cho bưu điện</t>
  </si>
  <si>
    <t>Nghỉ trước dịch</t>
  </si>
  <si>
    <t>Chăn bò</t>
  </si>
  <si>
    <t>Nội trợ, nuôi con nhỏ</t>
  </si>
  <si>
    <t>Phụ hồ</t>
  </si>
  <si>
    <t>Giữ đìa tôm thuê</t>
  </si>
  <si>
    <t>Áp tải hải sản</t>
  </si>
  <si>
    <t>Làm bè nuôi tôm</t>
  </si>
  <si>
    <t>Không bán hàng trong chợ</t>
  </si>
  <si>
    <t>Gác đường tài</t>
  </si>
  <si>
    <t xml:space="preserve">Công việc không thường xuyên </t>
  </si>
  <si>
    <t>Lặn rong</t>
  </si>
  <si>
    <t>Làm rong thuê</t>
  </si>
  <si>
    <t>Làm bè</t>
  </si>
  <si>
    <t xml:space="preserve">Tài xế xe Taxi công nghệ </t>
  </si>
  <si>
    <t>Đang học nghề</t>
  </si>
  <si>
    <t>Bán hàng thiết yếu tại nhà</t>
  </si>
  <si>
    <t>Không có hoạt động buôn bán</t>
  </si>
  <si>
    <t xml:space="preserve">Bán hàng thiết yếu </t>
  </si>
  <si>
    <t>Lặn rong, làm mái vòm</t>
  </si>
  <si>
    <t xml:space="preserve">Lặn rong </t>
  </si>
  <si>
    <t xml:space="preserve">Không đủ thông tin </t>
  </si>
  <si>
    <t>làm hành. Tỏi</t>
  </si>
  <si>
    <t>Cắt rau muống</t>
  </si>
  <si>
    <t>Làm muối</t>
  </si>
  <si>
    <t>Không phải công việc chính</t>
  </si>
  <si>
    <t xml:space="preserve">Sinh viên đại học </t>
  </si>
  <si>
    <t>Giữ bè thuê</t>
  </si>
  <si>
    <t>Làm gà bán</t>
  </si>
  <si>
    <t>Phụ xe</t>
  </si>
  <si>
    <t>056069009334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</si>
</sst>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9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4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wrapText="1"/>
    </xf>
    <xf numFmtId="0" fontId="11" fillId="0" borderId="0" xfId="0" applyFont="1"/>
    <xf numFmtId="14" fontId="11" fillId="2" borderId="1" xfId="0" applyNumberFormat="1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/>
    <xf numFmtId="0" fontId="11" fillId="2" borderId="0" xfId="0" applyFont="1" applyFill="1"/>
    <xf numFmtId="14" fontId="12" fillId="2" borderId="1" xfId="0" applyNumberFormat="1" applyFont="1" applyFill="1" applyBorder="1" applyAlignment="1">
      <alignment horizontal="justify" vertical="center" wrapText="1"/>
    </xf>
    <xf numFmtId="0" fontId="7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3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4" fillId="4" borderId="0" xfId="0" applyFont="1" applyFill="1" applyAlignment="1">
      <alignment horizontal="justify" vertical="top" wrapText="1"/>
    </xf>
    <xf numFmtId="0" fontId="11" fillId="4" borderId="0" xfId="0" applyFont="1" applyFill="1" applyAlignment="1">
      <alignment horizontal="justify" vertical="top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quotePrefix="1" applyNumberFormat="1" applyFont="1" applyFill="1" applyBorder="1" applyAlignment="1">
      <alignment horizontal="justify" vertical="center" wrapText="1"/>
    </xf>
    <xf numFmtId="0" fontId="18" fillId="2" borderId="0" xfId="0" applyFont="1" applyFill="1" applyAlignment="1">
      <alignment horizontal="center" vertical="center"/>
    </xf>
    <xf numFmtId="0" fontId="4" fillId="2" borderId="0" xfId="0" applyFont="1" applyFill="1"/>
    <xf numFmtId="0" fontId="18" fillId="2" borderId="5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7" fillId="0" borderId="0" xfId="0" applyFont="1" applyBorder="1"/>
    <xf numFmtId="3" fontId="19" fillId="2" borderId="1" xfId="0" applyNumberFormat="1" applyFont="1" applyFill="1" applyBorder="1" applyAlignment="1">
      <alignment horizontal="left" vertical="center"/>
    </xf>
    <xf numFmtId="0" fontId="9" fillId="0" borderId="0" xfId="0" applyFont="1" applyAlignment="1"/>
    <xf numFmtId="14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quotePrefix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8" fillId="2" borderId="1" xfId="0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/>
    <xf numFmtId="49" fontId="4" fillId="0" borderId="0" xfId="0" applyNumberFormat="1" applyFont="1"/>
    <xf numFmtId="49" fontId="12" fillId="2" borderId="1" xfId="0" quotePrefix="1" applyNumberFormat="1" applyFont="1" applyFill="1" applyBorder="1" applyAlignment="1">
      <alignment horizontal="justify" vertical="center"/>
    </xf>
    <xf numFmtId="49" fontId="11" fillId="2" borderId="1" xfId="0" quotePrefix="1" applyNumberFormat="1" applyFont="1" applyFill="1" applyBorder="1" applyAlignment="1">
      <alignment horizontal="justify" vertical="center"/>
    </xf>
    <xf numFmtId="49" fontId="12" fillId="2" borderId="1" xfId="0" quotePrefix="1" applyNumberFormat="1" applyFont="1" applyFill="1" applyBorder="1" applyAlignment="1">
      <alignment horizontal="justify" vertical="center" wrapText="1"/>
    </xf>
    <xf numFmtId="49" fontId="18" fillId="2" borderId="1" xfId="0" applyNumberFormat="1" applyFont="1" applyFill="1" applyBorder="1" applyAlignment="1">
      <alignment vertical="center"/>
    </xf>
    <xf numFmtId="49" fontId="15" fillId="2" borderId="0" xfId="0" applyNumberFormat="1" applyFont="1" applyFill="1" applyAlignment="1">
      <alignment wrapText="1"/>
    </xf>
    <xf numFmtId="49" fontId="10" fillId="2" borderId="0" xfId="0" applyNumberFormat="1" applyFont="1" applyFill="1" applyAlignment="1">
      <alignment wrapText="1"/>
    </xf>
    <xf numFmtId="49" fontId="11" fillId="2" borderId="0" xfId="0" applyNumberFormat="1" applyFont="1" applyFill="1"/>
    <xf numFmtId="49" fontId="11" fillId="0" borderId="0" xfId="0" applyNumberFormat="1" applyFont="1"/>
    <xf numFmtId="49" fontId="8" fillId="0" borderId="0" xfId="0" applyNumberFormat="1" applyFont="1"/>
    <xf numFmtId="49" fontId="11" fillId="2" borderId="1" xfId="0" quotePrefix="1" applyNumberFormat="1" applyFont="1" applyFill="1" applyBorder="1" applyAlignment="1">
      <alignment horizontal="justify" vertical="center" wrapText="1"/>
    </xf>
    <xf numFmtId="49" fontId="16" fillId="2" borderId="0" xfId="0" applyNumberFormat="1" applyFont="1" applyFill="1" applyAlignment="1">
      <alignment wrapText="1"/>
    </xf>
    <xf numFmtId="49" fontId="5" fillId="2" borderId="0" xfId="0" applyNumberFormat="1" applyFont="1" applyFill="1" applyAlignment="1">
      <alignment wrapText="1"/>
    </xf>
    <xf numFmtId="49" fontId="4" fillId="2" borderId="0" xfId="0" applyNumberFormat="1" applyFont="1" applyFill="1"/>
    <xf numFmtId="0" fontId="21" fillId="0" borderId="0" xfId="0" applyFont="1"/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12" fillId="2" borderId="1" xfId="0" applyNumberFormat="1" applyFont="1" applyFill="1" applyBorder="1" applyAlignment="1">
      <alignment horizontal="justify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top"/>
    </xf>
    <xf numFmtId="0" fontId="11" fillId="2" borderId="1" xfId="0" applyFont="1" applyFill="1" applyBorder="1" applyAlignment="1">
      <alignment horizontal="justify" vertical="top" wrapText="1"/>
    </xf>
    <xf numFmtId="0" fontId="11" fillId="0" borderId="1" xfId="0" applyFont="1" applyBorder="1" applyAlignment="1"/>
    <xf numFmtId="14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justify" vertical="center" wrapText="1"/>
    </xf>
    <xf numFmtId="0" fontId="1" fillId="0" borderId="0" xfId="0" applyFont="1" applyAlignment="1">
      <alignment vertical="top" wrapText="1"/>
    </xf>
    <xf numFmtId="0" fontId="0" fillId="0" borderId="0" xfId="0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justify" vertical="top" wrapText="1"/>
    </xf>
    <xf numFmtId="3" fontId="12" fillId="2" borderId="1" xfId="0" applyNumberFormat="1" applyFont="1" applyFill="1" applyBorder="1" applyAlignment="1">
      <alignment horizontal="left" vertical="center" wrapText="1"/>
    </xf>
    <xf numFmtId="49" fontId="12" fillId="2" borderId="1" xfId="0" quotePrefix="1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 applyBorder="1" applyAlignment="1">
      <alignment wrapText="1"/>
    </xf>
    <xf numFmtId="1" fontId="21" fillId="0" borderId="0" xfId="0" applyNumberFormat="1" applyFont="1" applyFill="1" applyBorder="1" applyAlignment="1">
      <alignment horizontal="center" wrapText="1"/>
    </xf>
    <xf numFmtId="1" fontId="21" fillId="0" borderId="0" xfId="1" quotePrefix="1" applyNumberFormat="1" applyFont="1" applyFill="1" applyBorder="1" applyAlignment="1">
      <alignment wrapText="1"/>
    </xf>
    <xf numFmtId="0" fontId="21" fillId="0" borderId="0" xfId="0" applyFont="1" applyFill="1"/>
    <xf numFmtId="0" fontId="23" fillId="2" borderId="1" xfId="0" applyFont="1" applyFill="1" applyBorder="1" applyAlignment="1">
      <alignment horizontal="left" vertical="center" wrapText="1"/>
    </xf>
    <xf numFmtId="0" fontId="12" fillId="2" borderId="0" xfId="0" applyFont="1" applyFill="1"/>
    <xf numFmtId="14" fontId="12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1" fillId="0" borderId="0" xfId="0" applyFont="1" applyBorder="1"/>
    <xf numFmtId="0" fontId="12" fillId="2" borderId="0" xfId="0" applyFont="1" applyFill="1" applyBorder="1" applyAlignment="1">
      <alignment horizontal="justify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11" fillId="2" borderId="0" xfId="0" applyFont="1" applyFill="1" applyBorder="1"/>
    <xf numFmtId="0" fontId="15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justify" vertical="top" wrapText="1"/>
    </xf>
    <xf numFmtId="0" fontId="11" fillId="4" borderId="0" xfId="0" applyFont="1" applyFill="1" applyBorder="1" applyAlignment="1">
      <alignment horizontal="justify" vertical="top" wrapText="1"/>
    </xf>
    <xf numFmtId="0" fontId="11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top"/>
    </xf>
    <xf numFmtId="0" fontId="12" fillId="2" borderId="1" xfId="0" applyFont="1" applyFill="1" applyBorder="1"/>
    <xf numFmtId="0" fontId="28" fillId="2" borderId="1" xfId="0" applyFont="1" applyFill="1" applyBorder="1"/>
    <xf numFmtId="0" fontId="11" fillId="2" borderId="0" xfId="0" applyFont="1" applyFill="1" applyBorder="1" applyAlignment="1">
      <alignment horizontal="justify" vertical="top"/>
    </xf>
    <xf numFmtId="3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1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6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7" fillId="2" borderId="1" xfId="0" applyFont="1" applyFill="1" applyBorder="1" applyAlignment="1"/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28575</xdr:rowOff>
    </xdr:from>
    <xdr:to>
      <xdr:col>2</xdr:col>
      <xdr:colOff>238125</xdr:colOff>
      <xdr:row>2</xdr:row>
      <xdr:rowOff>28575</xdr:rowOff>
    </xdr:to>
    <xdr:sp macro="" textlink="">
      <xdr:nvSpPr>
        <xdr:cNvPr id="2" name="Straight Arrow Connector 4"/>
        <xdr:cNvSpPr>
          <a:spLocks noChangeShapeType="1"/>
        </xdr:cNvSpPr>
      </xdr:nvSpPr>
      <xdr:spPr bwMode="auto">
        <a:xfrm>
          <a:off x="800100" y="428625"/>
          <a:ext cx="8191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415884</xdr:colOff>
      <xdr:row>8</xdr:row>
      <xdr:rowOff>39230</xdr:rowOff>
    </xdr:from>
    <xdr:to>
      <xdr:col>8</xdr:col>
      <xdr:colOff>135237</xdr:colOff>
      <xdr:row>8</xdr:row>
      <xdr:rowOff>40818</xdr:rowOff>
    </xdr:to>
    <xdr:cxnSp macro="">
      <xdr:nvCxnSpPr>
        <xdr:cNvPr id="3" name="Straight Connector 2"/>
        <xdr:cNvCxnSpPr/>
      </xdr:nvCxnSpPr>
      <xdr:spPr>
        <a:xfrm>
          <a:off x="3997284" y="2306180"/>
          <a:ext cx="1586253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208812</xdr:colOff>
      <xdr:row>3</xdr:row>
      <xdr:rowOff>14584</xdr:rowOff>
    </xdr:from>
    <xdr:to>
      <xdr:col>10</xdr:col>
      <xdr:colOff>400306</xdr:colOff>
      <xdr:row>3</xdr:row>
      <xdr:rowOff>16144</xdr:rowOff>
    </xdr:to>
    <xdr:cxnSp macro="">
      <xdr:nvCxnSpPr>
        <xdr:cNvPr id="4" name="Straight Connector 3"/>
        <xdr:cNvCxnSpPr/>
      </xdr:nvCxnSpPr>
      <xdr:spPr>
        <a:xfrm flipV="1">
          <a:off x="5299395" y="628417"/>
          <a:ext cx="1726078" cy="1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2</xdr:row>
      <xdr:rowOff>19050</xdr:rowOff>
    </xdr:from>
    <xdr:to>
      <xdr:col>12</xdr:col>
      <xdr:colOff>685800</xdr:colOff>
      <xdr:row>2</xdr:row>
      <xdr:rowOff>20638</xdr:rowOff>
    </xdr:to>
    <xdr:cxnSp macro="">
      <xdr:nvCxnSpPr>
        <xdr:cNvPr id="2" name="Straight Connector 1"/>
        <xdr:cNvCxnSpPr/>
      </xdr:nvCxnSpPr>
      <xdr:spPr>
        <a:xfrm>
          <a:off x="7096125" y="438150"/>
          <a:ext cx="13049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</xdr:row>
      <xdr:rowOff>9525</xdr:rowOff>
    </xdr:from>
    <xdr:to>
      <xdr:col>3</xdr:col>
      <xdr:colOff>400050</xdr:colOff>
      <xdr:row>1</xdr:row>
      <xdr:rowOff>11113</xdr:rowOff>
    </xdr:to>
    <xdr:cxnSp macro="">
      <xdr:nvCxnSpPr>
        <xdr:cNvPr id="3" name="Straight Connector 2"/>
        <xdr:cNvCxnSpPr/>
      </xdr:nvCxnSpPr>
      <xdr:spPr>
        <a:xfrm>
          <a:off x="819150" y="219075"/>
          <a:ext cx="16764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1164"/>
  <sheetViews>
    <sheetView tabSelected="1" topLeftCell="A110" zoomScale="90" zoomScaleNormal="90" workbookViewId="0">
      <selection activeCell="F116" sqref="F116"/>
    </sheetView>
  </sheetViews>
  <sheetFormatPr defaultRowHeight="15"/>
  <cols>
    <col min="1" max="1" width="6.5703125" style="13" customWidth="1"/>
    <col min="2" max="2" width="16.42578125" style="64" customWidth="1"/>
    <col min="3" max="3" width="10.85546875" style="8" customWidth="1"/>
    <col min="4" max="4" width="11.7109375" style="8" customWidth="1"/>
    <col min="5" max="5" width="10.42578125" style="48" customWidth="1"/>
    <col min="6" max="6" width="10.28515625" style="44" customWidth="1"/>
    <col min="7" max="7" width="10" style="3" customWidth="1"/>
    <col min="8" max="8" width="7.7109375" style="2" customWidth="1"/>
    <col min="9" max="9" width="5.42578125" style="2" customWidth="1"/>
    <col min="10" max="10" width="9.85546875" style="58" customWidth="1"/>
    <col min="11" max="11" width="13.5703125" style="41" customWidth="1"/>
    <col min="12" max="12" width="8.7109375" style="3" customWidth="1"/>
    <col min="13" max="13" width="14.140625" style="70" customWidth="1"/>
    <col min="14" max="14" width="4.42578125" style="15" customWidth="1"/>
    <col min="15" max="15" width="6.7109375" style="2" hidden="1" customWidth="1"/>
    <col min="16" max="17" width="9.140625" style="2" customWidth="1"/>
    <col min="18" max="16384" width="9.140625" style="2"/>
  </cols>
  <sheetData>
    <row r="2" spans="1:28" ht="16.5">
      <c r="A2" s="154" t="s">
        <v>21</v>
      </c>
      <c r="B2" s="154"/>
      <c r="C2" s="154"/>
      <c r="D2" s="154"/>
      <c r="E2" s="155" t="s">
        <v>0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28" ht="16.5">
      <c r="A3" s="11"/>
      <c r="E3" s="155" t="s">
        <v>1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28" ht="16.5">
      <c r="A4" s="12"/>
    </row>
    <row r="5" spans="1:28" ht="16.5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28" ht="16.5">
      <c r="A6" s="156" t="s">
        <v>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28" ht="64.5" customHeight="1">
      <c r="A7" s="153" t="s">
        <v>32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</row>
    <row r="8" spans="1:28" ht="16.5">
      <c r="A8" s="148" t="s">
        <v>5356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</row>
    <row r="9" spans="1:28">
      <c r="A9" s="14"/>
      <c r="B9" s="65"/>
      <c r="E9" s="49"/>
      <c r="G9" s="5"/>
      <c r="H9" s="4"/>
      <c r="I9" s="4"/>
      <c r="L9" s="5"/>
      <c r="M9" s="71"/>
      <c r="O9" s="4"/>
    </row>
    <row r="10" spans="1:28" ht="30" customHeight="1">
      <c r="A10" s="139" t="s">
        <v>4</v>
      </c>
      <c r="B10" s="149" t="s">
        <v>5</v>
      </c>
      <c r="C10" s="138" t="s">
        <v>6</v>
      </c>
      <c r="D10" s="138"/>
      <c r="E10" s="139" t="s">
        <v>7</v>
      </c>
      <c r="F10" s="139"/>
      <c r="G10" s="150" t="s">
        <v>70</v>
      </c>
      <c r="H10" s="139" t="s">
        <v>8</v>
      </c>
      <c r="I10" s="139"/>
      <c r="J10" s="151" t="s">
        <v>9</v>
      </c>
      <c r="K10" s="152" t="s">
        <v>10</v>
      </c>
      <c r="L10" s="138" t="s">
        <v>11</v>
      </c>
      <c r="M10" s="135" t="s">
        <v>20</v>
      </c>
      <c r="N10" s="138" t="s">
        <v>12</v>
      </c>
      <c r="O10" s="139" t="s">
        <v>13</v>
      </c>
    </row>
    <row r="11" spans="1:28" ht="30" customHeight="1">
      <c r="A11" s="139"/>
      <c r="B11" s="149"/>
      <c r="C11" s="138"/>
      <c r="D11" s="138"/>
      <c r="E11" s="139"/>
      <c r="F11" s="139"/>
      <c r="G11" s="150"/>
      <c r="H11" s="139"/>
      <c r="I11" s="139"/>
      <c r="J11" s="151"/>
      <c r="K11" s="152"/>
      <c r="L11" s="138"/>
      <c r="M11" s="136"/>
      <c r="N11" s="138"/>
      <c r="O11" s="139"/>
    </row>
    <row r="12" spans="1:28" ht="30" customHeight="1">
      <c r="A12" s="139"/>
      <c r="B12" s="149"/>
      <c r="C12" s="138"/>
      <c r="D12" s="138"/>
      <c r="E12" s="139"/>
      <c r="F12" s="139"/>
      <c r="G12" s="150"/>
      <c r="H12" s="139"/>
      <c r="I12" s="139"/>
      <c r="J12" s="151"/>
      <c r="K12" s="152"/>
      <c r="L12" s="138"/>
      <c r="M12" s="136"/>
      <c r="N12" s="138"/>
      <c r="O12" s="139"/>
    </row>
    <row r="13" spans="1:28" ht="30" customHeight="1">
      <c r="A13" s="139"/>
      <c r="B13" s="149"/>
      <c r="C13" s="138"/>
      <c r="D13" s="138"/>
      <c r="E13" s="139"/>
      <c r="F13" s="139"/>
      <c r="G13" s="150"/>
      <c r="H13" s="139"/>
      <c r="I13" s="139"/>
      <c r="J13" s="151"/>
      <c r="K13" s="152"/>
      <c r="L13" s="138"/>
      <c r="M13" s="136"/>
      <c r="N13" s="138"/>
      <c r="O13" s="139"/>
    </row>
    <row r="14" spans="1:28" ht="30" customHeight="1">
      <c r="A14" s="139"/>
      <c r="B14" s="149"/>
      <c r="C14" s="138"/>
      <c r="D14" s="138"/>
      <c r="E14" s="139"/>
      <c r="F14" s="139"/>
      <c r="G14" s="150"/>
      <c r="H14" s="139"/>
      <c r="I14" s="139"/>
      <c r="J14" s="151"/>
      <c r="K14" s="152"/>
      <c r="L14" s="138"/>
      <c r="M14" s="136"/>
      <c r="N14" s="138"/>
      <c r="O14" s="139"/>
    </row>
    <row r="15" spans="1:28" ht="48.75" customHeight="1">
      <c r="A15" s="139"/>
      <c r="B15" s="149"/>
      <c r="C15" s="89" t="s">
        <v>14</v>
      </c>
      <c r="D15" s="89" t="s">
        <v>15</v>
      </c>
      <c r="E15" s="78" t="s">
        <v>16</v>
      </c>
      <c r="F15" s="89" t="s">
        <v>19</v>
      </c>
      <c r="G15" s="150"/>
      <c r="H15" s="88" t="s">
        <v>17</v>
      </c>
      <c r="I15" s="88" t="s">
        <v>18</v>
      </c>
      <c r="J15" s="151"/>
      <c r="K15" s="152"/>
      <c r="L15" s="138"/>
      <c r="M15" s="137"/>
      <c r="N15" s="138"/>
      <c r="O15" s="139"/>
      <c r="P15" s="1"/>
    </row>
    <row r="16" spans="1:28" ht="39.950000000000003" customHeight="1">
      <c r="A16" s="29">
        <v>1</v>
      </c>
      <c r="B16" s="21" t="s">
        <v>71</v>
      </c>
      <c r="C16" s="17">
        <v>25591</v>
      </c>
      <c r="D16" s="17"/>
      <c r="E16" s="50" t="s">
        <v>72</v>
      </c>
      <c r="F16" s="38">
        <v>44326</v>
      </c>
      <c r="G16" s="29" t="s">
        <v>25</v>
      </c>
      <c r="H16" s="29" t="s">
        <v>23</v>
      </c>
      <c r="I16" s="28"/>
      <c r="J16" s="50" t="s">
        <v>73</v>
      </c>
      <c r="K16" s="21" t="s">
        <v>841</v>
      </c>
      <c r="L16" s="29">
        <v>42</v>
      </c>
      <c r="M16" s="96">
        <v>2100000</v>
      </c>
      <c r="N16" s="19"/>
      <c r="O16" s="19"/>
      <c r="P16" s="98">
        <f>YEAR(C16)</f>
        <v>1970</v>
      </c>
      <c r="Q16" s="99">
        <f>YEAR(D16)</f>
        <v>1900</v>
      </c>
      <c r="R16" s="100">
        <f>P16</f>
        <v>1970</v>
      </c>
      <c r="S16" s="101">
        <f>Q16</f>
        <v>1900</v>
      </c>
      <c r="T16" s="99">
        <f>IF(C16&lt;=1905,0,R16)</f>
        <v>1970</v>
      </c>
      <c r="U16" s="99">
        <f>IF(D16&lt;=1905,0,S16)</f>
        <v>0</v>
      </c>
      <c r="V16" s="99">
        <f>YEAR(F16)</f>
        <v>2021</v>
      </c>
      <c r="W16" s="99">
        <f>LEN(E16)</f>
        <v>12</v>
      </c>
      <c r="X16" s="99"/>
      <c r="Y16" s="102"/>
      <c r="Z16" s="103"/>
      <c r="AA16" s="103"/>
      <c r="AB16" s="103"/>
    </row>
    <row r="17" spans="1:24" ht="39.950000000000003" customHeight="1">
      <c r="A17" s="29">
        <v>2</v>
      </c>
      <c r="B17" s="21" t="s">
        <v>74</v>
      </c>
      <c r="C17" s="17"/>
      <c r="D17" s="17">
        <v>38197</v>
      </c>
      <c r="E17" s="50" t="s">
        <v>75</v>
      </c>
      <c r="F17" s="83">
        <v>44308</v>
      </c>
      <c r="G17" s="29" t="s">
        <v>25</v>
      </c>
      <c r="H17" s="29" t="s">
        <v>23</v>
      </c>
      <c r="I17" s="28"/>
      <c r="J17" s="50" t="s">
        <v>76</v>
      </c>
      <c r="K17" s="21" t="s">
        <v>37</v>
      </c>
      <c r="L17" s="29">
        <v>42</v>
      </c>
      <c r="M17" s="96">
        <v>2100000</v>
      </c>
      <c r="N17" s="19"/>
      <c r="O17" s="19"/>
      <c r="P17" s="98">
        <f t="shared" ref="P17:P82" si="0">YEAR(C17)</f>
        <v>1900</v>
      </c>
      <c r="Q17" s="99">
        <f t="shared" ref="Q17:Q82" si="1">YEAR(D17)</f>
        <v>2004</v>
      </c>
      <c r="R17" s="100">
        <f t="shared" ref="R17:R82" si="2">P17</f>
        <v>1900</v>
      </c>
      <c r="S17" s="101">
        <f t="shared" ref="S17:S82" si="3">Q17</f>
        <v>2004</v>
      </c>
      <c r="T17" s="99">
        <f t="shared" ref="T17:T82" si="4">IF(C17&lt;=1905,0,R17)</f>
        <v>0</v>
      </c>
      <c r="U17" s="99">
        <f t="shared" ref="U17:U82" si="5">IF(D17&lt;=1905,0,S17)</f>
        <v>2004</v>
      </c>
      <c r="V17" s="99">
        <f t="shared" ref="V17:V82" si="6">YEAR(F17)</f>
        <v>2021</v>
      </c>
      <c r="W17" s="99">
        <f t="shared" ref="W17:W82" si="7">LEN(E17)</f>
        <v>12</v>
      </c>
    </row>
    <row r="18" spans="1:24" ht="39.950000000000003" customHeight="1">
      <c r="A18" s="29">
        <v>3</v>
      </c>
      <c r="B18" s="21" t="s">
        <v>77</v>
      </c>
      <c r="C18" s="28"/>
      <c r="D18" s="17">
        <v>32706</v>
      </c>
      <c r="E18" s="50" t="s">
        <v>78</v>
      </c>
      <c r="F18" s="38">
        <v>43580</v>
      </c>
      <c r="G18" s="29" t="s">
        <v>25</v>
      </c>
      <c r="H18" s="29" t="s">
        <v>23</v>
      </c>
      <c r="I18" s="28"/>
      <c r="J18" s="50" t="s">
        <v>79</v>
      </c>
      <c r="K18" s="21" t="s">
        <v>92</v>
      </c>
      <c r="L18" s="29">
        <v>42</v>
      </c>
      <c r="M18" s="96">
        <v>2100000</v>
      </c>
      <c r="N18" s="80"/>
      <c r="O18" s="81"/>
      <c r="P18" s="98">
        <f t="shared" si="0"/>
        <v>1900</v>
      </c>
      <c r="Q18" s="99">
        <f t="shared" si="1"/>
        <v>1989</v>
      </c>
      <c r="R18" s="100">
        <f t="shared" si="2"/>
        <v>1900</v>
      </c>
      <c r="S18" s="101">
        <f t="shared" si="3"/>
        <v>1989</v>
      </c>
      <c r="T18" s="99">
        <f t="shared" si="4"/>
        <v>0</v>
      </c>
      <c r="U18" s="99">
        <f t="shared" si="5"/>
        <v>1989</v>
      </c>
      <c r="V18" s="99">
        <f t="shared" si="6"/>
        <v>2019</v>
      </c>
      <c r="W18" s="99">
        <f t="shared" si="7"/>
        <v>9</v>
      </c>
    </row>
    <row r="19" spans="1:24" ht="39.950000000000003" customHeight="1">
      <c r="A19" s="29">
        <v>4</v>
      </c>
      <c r="B19" s="21" t="s">
        <v>80</v>
      </c>
      <c r="C19" s="17">
        <v>23377</v>
      </c>
      <c r="D19" s="17"/>
      <c r="E19" s="50" t="s">
        <v>81</v>
      </c>
      <c r="F19" s="38">
        <v>40640</v>
      </c>
      <c r="G19" s="29" t="s">
        <v>25</v>
      </c>
      <c r="H19" s="29" t="s">
        <v>23</v>
      </c>
      <c r="I19" s="28"/>
      <c r="J19" s="50" t="s">
        <v>82</v>
      </c>
      <c r="K19" s="21" t="s">
        <v>841</v>
      </c>
      <c r="L19" s="29">
        <v>42</v>
      </c>
      <c r="M19" s="96">
        <v>2100000</v>
      </c>
      <c r="N19" s="80"/>
      <c r="O19" s="81"/>
      <c r="P19" s="98">
        <f t="shared" si="0"/>
        <v>1964</v>
      </c>
      <c r="Q19" s="99">
        <f t="shared" si="1"/>
        <v>1900</v>
      </c>
      <c r="R19" s="100">
        <f t="shared" si="2"/>
        <v>1964</v>
      </c>
      <c r="S19" s="101">
        <f t="shared" si="3"/>
        <v>1900</v>
      </c>
      <c r="T19" s="99">
        <f t="shared" si="4"/>
        <v>1964</v>
      </c>
      <c r="U19" s="99">
        <f t="shared" si="5"/>
        <v>0</v>
      </c>
      <c r="V19" s="99">
        <f t="shared" si="6"/>
        <v>2011</v>
      </c>
      <c r="W19" s="99">
        <f t="shared" si="7"/>
        <v>9</v>
      </c>
    </row>
    <row r="20" spans="1:24" s="18" customFormat="1" ht="39.950000000000003" customHeight="1">
      <c r="A20" s="29">
        <v>5</v>
      </c>
      <c r="B20" s="21" t="s">
        <v>83</v>
      </c>
      <c r="C20" s="17"/>
      <c r="D20" s="17">
        <v>21580</v>
      </c>
      <c r="E20" s="50" t="s">
        <v>84</v>
      </c>
      <c r="F20" s="38">
        <v>41256</v>
      </c>
      <c r="G20" s="29" t="s">
        <v>25</v>
      </c>
      <c r="H20" s="29" t="s">
        <v>23</v>
      </c>
      <c r="I20" s="28"/>
      <c r="J20" s="50" t="s">
        <v>85</v>
      </c>
      <c r="K20" s="21" t="s">
        <v>33</v>
      </c>
      <c r="L20" s="29">
        <v>42</v>
      </c>
      <c r="M20" s="96">
        <v>2100000</v>
      </c>
      <c r="N20" s="80"/>
      <c r="O20" s="81"/>
      <c r="P20" s="98">
        <f t="shared" si="0"/>
        <v>1900</v>
      </c>
      <c r="Q20" s="99">
        <f t="shared" si="1"/>
        <v>1959</v>
      </c>
      <c r="R20" s="100">
        <f t="shared" si="2"/>
        <v>1900</v>
      </c>
      <c r="S20" s="101">
        <f t="shared" si="3"/>
        <v>1959</v>
      </c>
      <c r="T20" s="99">
        <f t="shared" si="4"/>
        <v>0</v>
      </c>
      <c r="U20" s="99">
        <f t="shared" si="5"/>
        <v>1959</v>
      </c>
      <c r="V20" s="99">
        <f t="shared" si="6"/>
        <v>2012</v>
      </c>
      <c r="W20" s="99">
        <f t="shared" si="7"/>
        <v>9</v>
      </c>
    </row>
    <row r="21" spans="1:24" ht="39.950000000000003" customHeight="1">
      <c r="A21" s="29">
        <v>6</v>
      </c>
      <c r="B21" s="21" t="s">
        <v>86</v>
      </c>
      <c r="C21" s="28"/>
      <c r="D21" s="17">
        <v>36444</v>
      </c>
      <c r="E21" s="50" t="s">
        <v>87</v>
      </c>
      <c r="F21" s="38">
        <v>42782</v>
      </c>
      <c r="G21" s="29" t="s">
        <v>25</v>
      </c>
      <c r="H21" s="29" t="s">
        <v>23</v>
      </c>
      <c r="I21" s="28"/>
      <c r="J21" s="52" t="s">
        <v>88</v>
      </c>
      <c r="K21" s="21" t="s">
        <v>92</v>
      </c>
      <c r="L21" s="29">
        <v>42</v>
      </c>
      <c r="M21" s="96">
        <v>2100000</v>
      </c>
      <c r="N21" s="80"/>
      <c r="O21" s="81"/>
      <c r="P21" s="98">
        <f t="shared" si="0"/>
        <v>1900</v>
      </c>
      <c r="Q21" s="99">
        <f t="shared" si="1"/>
        <v>1999</v>
      </c>
      <c r="R21" s="100">
        <f t="shared" si="2"/>
        <v>1900</v>
      </c>
      <c r="S21" s="101">
        <f t="shared" si="3"/>
        <v>1999</v>
      </c>
      <c r="T21" s="99">
        <f t="shared" si="4"/>
        <v>0</v>
      </c>
      <c r="U21" s="99">
        <f t="shared" si="5"/>
        <v>1999</v>
      </c>
      <c r="V21" s="99">
        <f t="shared" si="6"/>
        <v>2017</v>
      </c>
      <c r="W21" s="99">
        <f t="shared" si="7"/>
        <v>9</v>
      </c>
    </row>
    <row r="22" spans="1:24" ht="39.950000000000003" customHeight="1">
      <c r="A22" s="29">
        <v>7</v>
      </c>
      <c r="B22" s="21" t="s">
        <v>89</v>
      </c>
      <c r="C22" s="28"/>
      <c r="D22" s="17">
        <v>35176</v>
      </c>
      <c r="E22" s="50" t="s">
        <v>90</v>
      </c>
      <c r="F22" s="38">
        <v>41648</v>
      </c>
      <c r="G22" s="29" t="s">
        <v>25</v>
      </c>
      <c r="H22" s="29" t="s">
        <v>23</v>
      </c>
      <c r="I22" s="28"/>
      <c r="J22" s="52" t="s">
        <v>91</v>
      </c>
      <c r="K22" s="21" t="s">
        <v>92</v>
      </c>
      <c r="L22" s="29">
        <v>42</v>
      </c>
      <c r="M22" s="96">
        <v>2100000</v>
      </c>
      <c r="N22" s="80"/>
      <c r="O22" s="81"/>
      <c r="P22" s="98">
        <f t="shared" si="0"/>
        <v>1900</v>
      </c>
      <c r="Q22" s="99">
        <f t="shared" si="1"/>
        <v>1996</v>
      </c>
      <c r="R22" s="100">
        <f t="shared" si="2"/>
        <v>1900</v>
      </c>
      <c r="S22" s="101">
        <f t="shared" si="3"/>
        <v>1996</v>
      </c>
      <c r="T22" s="99">
        <f t="shared" si="4"/>
        <v>0</v>
      </c>
      <c r="U22" s="99">
        <f t="shared" si="5"/>
        <v>1996</v>
      </c>
      <c r="V22" s="99">
        <f t="shared" si="6"/>
        <v>2014</v>
      </c>
      <c r="W22" s="99">
        <f t="shared" si="7"/>
        <v>9</v>
      </c>
    </row>
    <row r="23" spans="1:24" s="22" customFormat="1" ht="39.950000000000003" customHeight="1">
      <c r="A23" s="29">
        <v>8</v>
      </c>
      <c r="B23" s="21" t="s">
        <v>93</v>
      </c>
      <c r="C23" s="28"/>
      <c r="D23" s="17">
        <v>31491</v>
      </c>
      <c r="E23" s="50" t="s">
        <v>94</v>
      </c>
      <c r="F23" s="38">
        <v>37187</v>
      </c>
      <c r="G23" s="29" t="s">
        <v>25</v>
      </c>
      <c r="H23" s="29" t="s">
        <v>23</v>
      </c>
      <c r="I23" s="28"/>
      <c r="J23" s="52" t="s">
        <v>95</v>
      </c>
      <c r="K23" s="21" t="s">
        <v>30</v>
      </c>
      <c r="L23" s="29">
        <v>42</v>
      </c>
      <c r="M23" s="96">
        <v>2100000</v>
      </c>
      <c r="N23" s="80"/>
      <c r="O23" s="81"/>
      <c r="P23" s="98">
        <f t="shared" si="0"/>
        <v>1900</v>
      </c>
      <c r="Q23" s="99">
        <f t="shared" si="1"/>
        <v>1986</v>
      </c>
      <c r="R23" s="100">
        <f t="shared" si="2"/>
        <v>1900</v>
      </c>
      <c r="S23" s="101">
        <f t="shared" si="3"/>
        <v>1986</v>
      </c>
      <c r="T23" s="99">
        <f t="shared" si="4"/>
        <v>0</v>
      </c>
      <c r="U23" s="99">
        <f t="shared" si="5"/>
        <v>1986</v>
      </c>
      <c r="V23" s="99">
        <f t="shared" si="6"/>
        <v>2001</v>
      </c>
      <c r="W23" s="99">
        <f t="shared" si="7"/>
        <v>9</v>
      </c>
      <c r="X23" s="18"/>
    </row>
    <row r="24" spans="1:24" ht="39.950000000000003" customHeight="1">
      <c r="A24" s="29">
        <v>9</v>
      </c>
      <c r="B24" s="21" t="s">
        <v>96</v>
      </c>
      <c r="C24" s="28"/>
      <c r="D24" s="17">
        <v>37453</v>
      </c>
      <c r="E24" s="50" t="s">
        <v>97</v>
      </c>
      <c r="F24" s="38">
        <v>43776</v>
      </c>
      <c r="G24" s="29" t="s">
        <v>25</v>
      </c>
      <c r="H24" s="29" t="s">
        <v>23</v>
      </c>
      <c r="I24" s="28"/>
      <c r="J24" s="52" t="s">
        <v>98</v>
      </c>
      <c r="K24" s="21" t="s">
        <v>33</v>
      </c>
      <c r="L24" s="29">
        <v>42</v>
      </c>
      <c r="M24" s="96">
        <v>2100000</v>
      </c>
      <c r="N24" s="80"/>
      <c r="O24" s="81"/>
      <c r="P24" s="98">
        <f t="shared" si="0"/>
        <v>1900</v>
      </c>
      <c r="Q24" s="99">
        <f t="shared" si="1"/>
        <v>2002</v>
      </c>
      <c r="R24" s="100">
        <f t="shared" si="2"/>
        <v>1900</v>
      </c>
      <c r="S24" s="101">
        <f t="shared" si="3"/>
        <v>2002</v>
      </c>
      <c r="T24" s="99">
        <f t="shared" si="4"/>
        <v>0</v>
      </c>
      <c r="U24" s="99">
        <f t="shared" si="5"/>
        <v>2002</v>
      </c>
      <c r="V24" s="99">
        <f t="shared" si="6"/>
        <v>2019</v>
      </c>
      <c r="W24" s="99">
        <f t="shared" si="7"/>
        <v>9</v>
      </c>
    </row>
    <row r="25" spans="1:24" ht="39.950000000000003" customHeight="1">
      <c r="A25" s="29">
        <v>10</v>
      </c>
      <c r="B25" s="21" t="s">
        <v>99</v>
      </c>
      <c r="C25" s="17">
        <v>34766</v>
      </c>
      <c r="D25" s="17"/>
      <c r="E25" s="50" t="s">
        <v>100</v>
      </c>
      <c r="F25" s="38">
        <v>41130</v>
      </c>
      <c r="G25" s="29" t="s">
        <v>25</v>
      </c>
      <c r="H25" s="29" t="s">
        <v>23</v>
      </c>
      <c r="I25" s="28"/>
      <c r="J25" s="52" t="s">
        <v>101</v>
      </c>
      <c r="K25" s="21" t="s">
        <v>33</v>
      </c>
      <c r="L25" s="29">
        <v>42</v>
      </c>
      <c r="M25" s="96">
        <v>2100000</v>
      </c>
      <c r="N25" s="80"/>
      <c r="O25" s="81"/>
      <c r="P25" s="98">
        <f t="shared" si="0"/>
        <v>1995</v>
      </c>
      <c r="Q25" s="99">
        <f t="shared" si="1"/>
        <v>1900</v>
      </c>
      <c r="R25" s="100">
        <f t="shared" si="2"/>
        <v>1995</v>
      </c>
      <c r="S25" s="101">
        <f t="shared" si="3"/>
        <v>1900</v>
      </c>
      <c r="T25" s="99">
        <f t="shared" si="4"/>
        <v>1995</v>
      </c>
      <c r="U25" s="99">
        <f t="shared" si="5"/>
        <v>0</v>
      </c>
      <c r="V25" s="99">
        <f t="shared" si="6"/>
        <v>2012</v>
      </c>
      <c r="W25" s="99">
        <f t="shared" si="7"/>
        <v>9</v>
      </c>
    </row>
    <row r="26" spans="1:24" ht="39.950000000000003" customHeight="1">
      <c r="A26" s="29">
        <v>11</v>
      </c>
      <c r="B26" s="21" t="s">
        <v>102</v>
      </c>
      <c r="C26" s="28"/>
      <c r="D26" s="17">
        <v>22828</v>
      </c>
      <c r="E26" s="50" t="s">
        <v>5367</v>
      </c>
      <c r="F26" s="38">
        <v>41048</v>
      </c>
      <c r="G26" s="29" t="s">
        <v>25</v>
      </c>
      <c r="H26" s="29" t="s">
        <v>23</v>
      </c>
      <c r="I26" s="28"/>
      <c r="J26" s="52" t="s">
        <v>103</v>
      </c>
      <c r="K26" s="21" t="s">
        <v>38</v>
      </c>
      <c r="L26" s="29">
        <v>42</v>
      </c>
      <c r="M26" s="96">
        <v>2100000</v>
      </c>
      <c r="N26" s="80"/>
      <c r="O26" s="81"/>
      <c r="P26" s="98">
        <f t="shared" si="0"/>
        <v>1900</v>
      </c>
      <c r="Q26" s="99">
        <f t="shared" si="1"/>
        <v>1962</v>
      </c>
      <c r="R26" s="100">
        <f t="shared" si="2"/>
        <v>1900</v>
      </c>
      <c r="S26" s="101">
        <f t="shared" si="3"/>
        <v>1962</v>
      </c>
      <c r="T26" s="99">
        <f t="shared" si="4"/>
        <v>0</v>
      </c>
      <c r="U26" s="99">
        <f t="shared" si="5"/>
        <v>1962</v>
      </c>
      <c r="V26" s="99">
        <f t="shared" si="6"/>
        <v>2012</v>
      </c>
      <c r="W26" s="99">
        <f t="shared" si="7"/>
        <v>9</v>
      </c>
    </row>
    <row r="27" spans="1:24" ht="39.950000000000003" customHeight="1">
      <c r="A27" s="29">
        <v>12</v>
      </c>
      <c r="B27" s="21" t="s">
        <v>142</v>
      </c>
      <c r="C27" s="28"/>
      <c r="D27" s="17">
        <v>22760</v>
      </c>
      <c r="E27" s="50" t="s">
        <v>143</v>
      </c>
      <c r="F27" s="38">
        <v>44305</v>
      </c>
      <c r="G27" s="29" t="s">
        <v>25</v>
      </c>
      <c r="H27" s="29" t="s">
        <v>23</v>
      </c>
      <c r="I27" s="28"/>
      <c r="J27" s="52" t="s">
        <v>144</v>
      </c>
      <c r="K27" s="21" t="s">
        <v>38</v>
      </c>
      <c r="L27" s="29">
        <v>42</v>
      </c>
      <c r="M27" s="96">
        <v>2100000</v>
      </c>
      <c r="N27" s="80"/>
      <c r="O27" s="81"/>
      <c r="P27" s="98">
        <f t="shared" si="0"/>
        <v>1900</v>
      </c>
      <c r="Q27" s="99">
        <f t="shared" si="1"/>
        <v>1962</v>
      </c>
      <c r="R27" s="100">
        <f t="shared" si="2"/>
        <v>1900</v>
      </c>
      <c r="S27" s="101">
        <f t="shared" si="3"/>
        <v>1962</v>
      </c>
      <c r="T27" s="99">
        <f t="shared" si="4"/>
        <v>0</v>
      </c>
      <c r="U27" s="99">
        <f t="shared" si="5"/>
        <v>1962</v>
      </c>
      <c r="V27" s="99">
        <f t="shared" si="6"/>
        <v>2021</v>
      </c>
      <c r="W27" s="99">
        <f t="shared" si="7"/>
        <v>12</v>
      </c>
    </row>
    <row r="28" spans="1:24" ht="39.950000000000003" customHeight="1">
      <c r="A28" s="29">
        <v>13</v>
      </c>
      <c r="B28" s="21" t="s">
        <v>553</v>
      </c>
      <c r="C28" s="28"/>
      <c r="D28" s="17">
        <v>32336</v>
      </c>
      <c r="E28" s="50" t="s">
        <v>554</v>
      </c>
      <c r="F28" s="38">
        <v>43706</v>
      </c>
      <c r="G28" s="29" t="s">
        <v>25</v>
      </c>
      <c r="H28" s="29" t="s">
        <v>23</v>
      </c>
      <c r="I28" s="28"/>
      <c r="J28" s="52" t="s">
        <v>555</v>
      </c>
      <c r="K28" s="21" t="s">
        <v>31</v>
      </c>
      <c r="L28" s="29">
        <v>25</v>
      </c>
      <c r="M28" s="96">
        <v>1500000</v>
      </c>
      <c r="N28" s="80"/>
      <c r="O28" s="81"/>
      <c r="P28" s="98">
        <f t="shared" si="0"/>
        <v>1900</v>
      </c>
      <c r="Q28" s="99">
        <f t="shared" si="1"/>
        <v>1988</v>
      </c>
      <c r="R28" s="100">
        <f t="shared" si="2"/>
        <v>1900</v>
      </c>
      <c r="S28" s="101">
        <f t="shared" si="3"/>
        <v>1988</v>
      </c>
      <c r="T28" s="99">
        <f t="shared" si="4"/>
        <v>0</v>
      </c>
      <c r="U28" s="99">
        <f t="shared" si="5"/>
        <v>1988</v>
      </c>
      <c r="V28" s="99">
        <f t="shared" si="6"/>
        <v>2019</v>
      </c>
      <c r="W28" s="99">
        <f t="shared" si="7"/>
        <v>9</v>
      </c>
    </row>
    <row r="29" spans="1:24" ht="39.950000000000003" customHeight="1">
      <c r="A29" s="29">
        <v>14</v>
      </c>
      <c r="B29" s="21" t="s">
        <v>556</v>
      </c>
      <c r="C29" s="28"/>
      <c r="D29" s="17">
        <v>35128</v>
      </c>
      <c r="E29" s="50" t="s">
        <v>557</v>
      </c>
      <c r="F29" s="38">
        <v>41342</v>
      </c>
      <c r="G29" s="29" t="s">
        <v>25</v>
      </c>
      <c r="H29" s="29" t="s">
        <v>23</v>
      </c>
      <c r="I29" s="28"/>
      <c r="J29" s="52" t="s">
        <v>558</v>
      </c>
      <c r="K29" s="21" t="s">
        <v>30</v>
      </c>
      <c r="L29" s="29">
        <v>42</v>
      </c>
      <c r="M29" s="96">
        <v>2100000</v>
      </c>
      <c r="N29" s="80"/>
      <c r="O29" s="81"/>
      <c r="P29" s="98">
        <f t="shared" si="0"/>
        <v>1900</v>
      </c>
      <c r="Q29" s="99">
        <f t="shared" si="1"/>
        <v>1996</v>
      </c>
      <c r="R29" s="100">
        <f t="shared" si="2"/>
        <v>1900</v>
      </c>
      <c r="S29" s="101">
        <f t="shared" si="3"/>
        <v>1996</v>
      </c>
      <c r="T29" s="99">
        <f t="shared" si="4"/>
        <v>0</v>
      </c>
      <c r="U29" s="99">
        <f t="shared" si="5"/>
        <v>1996</v>
      </c>
      <c r="V29" s="99">
        <f t="shared" si="6"/>
        <v>2013</v>
      </c>
      <c r="W29" s="99">
        <f t="shared" si="7"/>
        <v>9</v>
      </c>
    </row>
    <row r="30" spans="1:24" ht="39.950000000000003" customHeight="1">
      <c r="A30" s="29">
        <v>15</v>
      </c>
      <c r="B30" s="21" t="s">
        <v>559</v>
      </c>
      <c r="C30" s="28"/>
      <c r="D30" s="17">
        <v>21832</v>
      </c>
      <c r="E30" s="50" t="s">
        <v>560</v>
      </c>
      <c r="F30" s="38">
        <v>44326</v>
      </c>
      <c r="G30" s="29" t="s">
        <v>25</v>
      </c>
      <c r="H30" s="29" t="s">
        <v>23</v>
      </c>
      <c r="I30" s="28"/>
      <c r="J30" s="52" t="s">
        <v>561</v>
      </c>
      <c r="K30" s="21" t="s">
        <v>31</v>
      </c>
      <c r="L30" s="29">
        <v>42</v>
      </c>
      <c r="M30" s="96">
        <v>2100000</v>
      </c>
      <c r="N30" s="80"/>
      <c r="O30" s="81"/>
      <c r="P30" s="98">
        <f t="shared" si="0"/>
        <v>1900</v>
      </c>
      <c r="Q30" s="99">
        <f t="shared" si="1"/>
        <v>1959</v>
      </c>
      <c r="R30" s="100">
        <f t="shared" si="2"/>
        <v>1900</v>
      </c>
      <c r="S30" s="101">
        <f t="shared" si="3"/>
        <v>1959</v>
      </c>
      <c r="T30" s="99">
        <f t="shared" si="4"/>
        <v>0</v>
      </c>
      <c r="U30" s="99">
        <f t="shared" si="5"/>
        <v>1959</v>
      </c>
      <c r="V30" s="99">
        <f t="shared" si="6"/>
        <v>2021</v>
      </c>
      <c r="W30" s="99">
        <f t="shared" si="7"/>
        <v>12</v>
      </c>
    </row>
    <row r="31" spans="1:24" ht="39.950000000000003" customHeight="1">
      <c r="A31" s="29">
        <v>16</v>
      </c>
      <c r="B31" s="21" t="s">
        <v>562</v>
      </c>
      <c r="C31" s="28"/>
      <c r="D31" s="17">
        <v>33462</v>
      </c>
      <c r="E31" s="50" t="s">
        <v>563</v>
      </c>
      <c r="F31" s="38">
        <v>44382</v>
      </c>
      <c r="G31" s="29" t="s">
        <v>25</v>
      </c>
      <c r="H31" s="29" t="s">
        <v>23</v>
      </c>
      <c r="I31" s="28"/>
      <c r="J31" s="52" t="s">
        <v>564</v>
      </c>
      <c r="K31" s="21" t="s">
        <v>33</v>
      </c>
      <c r="L31" s="29">
        <v>42</v>
      </c>
      <c r="M31" s="96">
        <v>2100000</v>
      </c>
      <c r="N31" s="80"/>
      <c r="O31" s="81"/>
      <c r="P31" s="98">
        <f t="shared" si="0"/>
        <v>1900</v>
      </c>
      <c r="Q31" s="99">
        <f t="shared" si="1"/>
        <v>1991</v>
      </c>
      <c r="R31" s="100">
        <f t="shared" si="2"/>
        <v>1900</v>
      </c>
      <c r="S31" s="101">
        <f t="shared" si="3"/>
        <v>1991</v>
      </c>
      <c r="T31" s="99">
        <f t="shared" si="4"/>
        <v>0</v>
      </c>
      <c r="U31" s="99">
        <f t="shared" si="5"/>
        <v>1991</v>
      </c>
      <c r="V31" s="99">
        <f t="shared" si="6"/>
        <v>2021</v>
      </c>
      <c r="W31" s="99">
        <f t="shared" si="7"/>
        <v>12</v>
      </c>
    </row>
    <row r="32" spans="1:24" ht="39.950000000000003" customHeight="1">
      <c r="A32" s="29">
        <v>17</v>
      </c>
      <c r="B32" s="21" t="s">
        <v>565</v>
      </c>
      <c r="C32" s="28"/>
      <c r="D32" s="17">
        <v>30552</v>
      </c>
      <c r="E32" s="50" t="s">
        <v>566</v>
      </c>
      <c r="F32" s="38">
        <v>42992</v>
      </c>
      <c r="G32" s="29" t="s">
        <v>25</v>
      </c>
      <c r="H32" s="29" t="s">
        <v>23</v>
      </c>
      <c r="I32" s="28"/>
      <c r="J32" s="52" t="s">
        <v>567</v>
      </c>
      <c r="K32" s="21" t="s">
        <v>33</v>
      </c>
      <c r="L32" s="29">
        <v>42</v>
      </c>
      <c r="M32" s="96">
        <v>2100000</v>
      </c>
      <c r="N32" s="80"/>
      <c r="O32" s="81"/>
      <c r="P32" s="98">
        <f t="shared" si="0"/>
        <v>1900</v>
      </c>
      <c r="Q32" s="99">
        <f t="shared" si="1"/>
        <v>1983</v>
      </c>
      <c r="R32" s="100">
        <f t="shared" si="2"/>
        <v>1900</v>
      </c>
      <c r="S32" s="101">
        <f t="shared" si="3"/>
        <v>1983</v>
      </c>
      <c r="T32" s="99">
        <f t="shared" si="4"/>
        <v>0</v>
      </c>
      <c r="U32" s="99">
        <f t="shared" si="5"/>
        <v>1983</v>
      </c>
      <c r="V32" s="99">
        <f t="shared" si="6"/>
        <v>2017</v>
      </c>
      <c r="W32" s="99">
        <f t="shared" si="7"/>
        <v>9</v>
      </c>
    </row>
    <row r="33" spans="1:23" ht="39.950000000000003" customHeight="1">
      <c r="A33" s="29">
        <v>18</v>
      </c>
      <c r="B33" s="21" t="s">
        <v>568</v>
      </c>
      <c r="C33" s="28"/>
      <c r="D33" s="17">
        <v>33780</v>
      </c>
      <c r="E33" s="50" t="s">
        <v>569</v>
      </c>
      <c r="F33" s="38">
        <v>40703</v>
      </c>
      <c r="G33" s="29" t="s">
        <v>25</v>
      </c>
      <c r="H33" s="29" t="s">
        <v>23</v>
      </c>
      <c r="I33" s="28"/>
      <c r="J33" s="52" t="s">
        <v>570</v>
      </c>
      <c r="K33" s="21" t="s">
        <v>33</v>
      </c>
      <c r="L33" s="29">
        <v>42</v>
      </c>
      <c r="M33" s="96">
        <v>2100000</v>
      </c>
      <c r="N33" s="80"/>
      <c r="O33" s="81"/>
      <c r="P33" s="98">
        <f t="shared" si="0"/>
        <v>1900</v>
      </c>
      <c r="Q33" s="99">
        <f t="shared" si="1"/>
        <v>1992</v>
      </c>
      <c r="R33" s="100">
        <f t="shared" si="2"/>
        <v>1900</v>
      </c>
      <c r="S33" s="101">
        <f t="shared" si="3"/>
        <v>1992</v>
      </c>
      <c r="T33" s="99">
        <f t="shared" si="4"/>
        <v>0</v>
      </c>
      <c r="U33" s="99">
        <f t="shared" si="5"/>
        <v>1992</v>
      </c>
      <c r="V33" s="99">
        <f t="shared" si="6"/>
        <v>2011</v>
      </c>
      <c r="W33" s="99">
        <f t="shared" si="7"/>
        <v>9</v>
      </c>
    </row>
    <row r="34" spans="1:23" ht="39.950000000000003" customHeight="1">
      <c r="A34" s="29">
        <v>19</v>
      </c>
      <c r="B34" s="21" t="s">
        <v>571</v>
      </c>
      <c r="C34" s="17"/>
      <c r="D34" s="17">
        <v>30866</v>
      </c>
      <c r="E34" s="50" t="s">
        <v>572</v>
      </c>
      <c r="F34" s="38">
        <v>44433</v>
      </c>
      <c r="G34" s="29" t="s">
        <v>25</v>
      </c>
      <c r="H34" s="29" t="s">
        <v>23</v>
      </c>
      <c r="I34" s="28"/>
      <c r="J34" s="52" t="s">
        <v>573</v>
      </c>
      <c r="K34" s="21" t="s">
        <v>841</v>
      </c>
      <c r="L34" s="29">
        <v>42</v>
      </c>
      <c r="M34" s="96">
        <v>2100000</v>
      </c>
      <c r="N34" s="80"/>
      <c r="O34" s="81"/>
      <c r="P34" s="98">
        <f t="shared" si="0"/>
        <v>1900</v>
      </c>
      <c r="Q34" s="99">
        <f t="shared" si="1"/>
        <v>1984</v>
      </c>
      <c r="R34" s="100">
        <f t="shared" si="2"/>
        <v>1900</v>
      </c>
      <c r="S34" s="101">
        <f t="shared" si="3"/>
        <v>1984</v>
      </c>
      <c r="T34" s="99">
        <f t="shared" si="4"/>
        <v>0</v>
      </c>
      <c r="U34" s="99">
        <f t="shared" si="5"/>
        <v>1984</v>
      </c>
      <c r="V34" s="99">
        <f t="shared" si="6"/>
        <v>2021</v>
      </c>
      <c r="W34" s="99">
        <f t="shared" si="7"/>
        <v>12</v>
      </c>
    </row>
    <row r="35" spans="1:23" ht="39.950000000000003" customHeight="1">
      <c r="A35" s="29">
        <v>20</v>
      </c>
      <c r="B35" s="21" t="s">
        <v>574</v>
      </c>
      <c r="C35" s="17"/>
      <c r="D35" s="17">
        <v>33101</v>
      </c>
      <c r="E35" s="50" t="s">
        <v>575</v>
      </c>
      <c r="F35" s="38">
        <v>42931</v>
      </c>
      <c r="G35" s="29" t="s">
        <v>25</v>
      </c>
      <c r="H35" s="29" t="s">
        <v>23</v>
      </c>
      <c r="I35" s="28"/>
      <c r="J35" s="52" t="s">
        <v>576</v>
      </c>
      <c r="K35" s="21" t="s">
        <v>31</v>
      </c>
      <c r="L35" s="29">
        <v>42</v>
      </c>
      <c r="M35" s="96">
        <v>2100000</v>
      </c>
      <c r="N35" s="80"/>
      <c r="O35" s="81"/>
      <c r="P35" s="98">
        <f t="shared" si="0"/>
        <v>1900</v>
      </c>
      <c r="Q35" s="99">
        <f t="shared" si="1"/>
        <v>1990</v>
      </c>
      <c r="R35" s="100">
        <f t="shared" si="2"/>
        <v>1900</v>
      </c>
      <c r="S35" s="101">
        <f t="shared" si="3"/>
        <v>1990</v>
      </c>
      <c r="T35" s="99">
        <f t="shared" si="4"/>
        <v>0</v>
      </c>
      <c r="U35" s="99">
        <f t="shared" si="5"/>
        <v>1990</v>
      </c>
      <c r="V35" s="99">
        <f t="shared" si="6"/>
        <v>2017</v>
      </c>
      <c r="W35" s="99">
        <f t="shared" si="7"/>
        <v>9</v>
      </c>
    </row>
    <row r="36" spans="1:23" ht="39.950000000000003" customHeight="1">
      <c r="A36" s="29">
        <v>21</v>
      </c>
      <c r="B36" s="21" t="s">
        <v>577</v>
      </c>
      <c r="C36" s="17">
        <v>37200</v>
      </c>
      <c r="D36" s="17"/>
      <c r="E36" s="50" t="s">
        <v>578</v>
      </c>
      <c r="F36" s="38">
        <v>43531</v>
      </c>
      <c r="G36" s="29" t="s">
        <v>25</v>
      </c>
      <c r="H36" s="29" t="s">
        <v>23</v>
      </c>
      <c r="I36" s="28"/>
      <c r="J36" s="52" t="s">
        <v>579</v>
      </c>
      <c r="K36" s="21" t="s">
        <v>24</v>
      </c>
      <c r="L36" s="29">
        <v>42</v>
      </c>
      <c r="M36" s="96">
        <v>2100000</v>
      </c>
      <c r="N36" s="80"/>
      <c r="O36" s="81"/>
      <c r="P36" s="98">
        <f t="shared" si="0"/>
        <v>2001</v>
      </c>
      <c r="Q36" s="99">
        <f t="shared" si="1"/>
        <v>1900</v>
      </c>
      <c r="R36" s="100">
        <f t="shared" si="2"/>
        <v>2001</v>
      </c>
      <c r="S36" s="101">
        <f t="shared" si="3"/>
        <v>1900</v>
      </c>
      <c r="T36" s="99">
        <f t="shared" si="4"/>
        <v>2001</v>
      </c>
      <c r="U36" s="99">
        <f t="shared" si="5"/>
        <v>0</v>
      </c>
      <c r="V36" s="99">
        <f t="shared" si="6"/>
        <v>2019</v>
      </c>
      <c r="W36" s="99">
        <f t="shared" si="7"/>
        <v>9</v>
      </c>
    </row>
    <row r="37" spans="1:23" ht="39.950000000000003" customHeight="1">
      <c r="A37" s="29">
        <v>22</v>
      </c>
      <c r="B37" s="21" t="s">
        <v>580</v>
      </c>
      <c r="C37" s="17"/>
      <c r="D37" s="17">
        <v>30786</v>
      </c>
      <c r="E37" s="50" t="s">
        <v>581</v>
      </c>
      <c r="F37" s="38">
        <v>43888</v>
      </c>
      <c r="G37" s="29" t="s">
        <v>25</v>
      </c>
      <c r="H37" s="29" t="s">
        <v>23</v>
      </c>
      <c r="I37" s="28"/>
      <c r="J37" s="52" t="s">
        <v>582</v>
      </c>
      <c r="K37" s="21" t="s">
        <v>31</v>
      </c>
      <c r="L37" s="29">
        <v>42</v>
      </c>
      <c r="M37" s="96">
        <v>2100000</v>
      </c>
      <c r="N37" s="80"/>
      <c r="O37" s="81"/>
      <c r="P37" s="98">
        <f t="shared" si="0"/>
        <v>1900</v>
      </c>
      <c r="Q37" s="99">
        <f t="shared" si="1"/>
        <v>1984</v>
      </c>
      <c r="R37" s="100">
        <f t="shared" si="2"/>
        <v>1900</v>
      </c>
      <c r="S37" s="101">
        <f t="shared" si="3"/>
        <v>1984</v>
      </c>
      <c r="T37" s="99">
        <f t="shared" si="4"/>
        <v>0</v>
      </c>
      <c r="U37" s="99">
        <f t="shared" si="5"/>
        <v>1984</v>
      </c>
      <c r="V37" s="99">
        <f t="shared" si="6"/>
        <v>2020</v>
      </c>
      <c r="W37" s="99">
        <f t="shared" si="7"/>
        <v>9</v>
      </c>
    </row>
    <row r="38" spans="1:23" ht="39.950000000000003" customHeight="1">
      <c r="A38" s="29">
        <v>23</v>
      </c>
      <c r="B38" s="21" t="s">
        <v>583</v>
      </c>
      <c r="C38" s="17"/>
      <c r="D38" s="17">
        <v>34169</v>
      </c>
      <c r="E38" s="50" t="s">
        <v>584</v>
      </c>
      <c r="F38" s="38">
        <v>44093</v>
      </c>
      <c r="G38" s="29" t="s">
        <v>25</v>
      </c>
      <c r="H38" s="29" t="s">
        <v>23</v>
      </c>
      <c r="I38" s="28"/>
      <c r="J38" s="52" t="s">
        <v>43</v>
      </c>
      <c r="K38" s="21" t="s">
        <v>841</v>
      </c>
      <c r="L38" s="29">
        <v>42</v>
      </c>
      <c r="M38" s="96">
        <v>2100000</v>
      </c>
      <c r="N38" s="80"/>
      <c r="O38" s="81"/>
      <c r="P38" s="98">
        <f t="shared" si="0"/>
        <v>1900</v>
      </c>
      <c r="Q38" s="99">
        <f t="shared" si="1"/>
        <v>1993</v>
      </c>
      <c r="R38" s="100">
        <f t="shared" si="2"/>
        <v>1900</v>
      </c>
      <c r="S38" s="101">
        <f t="shared" si="3"/>
        <v>1993</v>
      </c>
      <c r="T38" s="99">
        <f t="shared" si="4"/>
        <v>0</v>
      </c>
      <c r="U38" s="99">
        <f t="shared" si="5"/>
        <v>1993</v>
      </c>
      <c r="V38" s="99">
        <f t="shared" si="6"/>
        <v>2020</v>
      </c>
      <c r="W38" s="99">
        <f t="shared" si="7"/>
        <v>9</v>
      </c>
    </row>
    <row r="39" spans="1:23" ht="39.950000000000003" customHeight="1">
      <c r="A39" s="29">
        <v>24</v>
      </c>
      <c r="B39" s="21" t="s">
        <v>585</v>
      </c>
      <c r="C39" s="17"/>
      <c r="D39" s="17">
        <v>23491</v>
      </c>
      <c r="E39" s="50" t="s">
        <v>45</v>
      </c>
      <c r="F39" s="38">
        <v>44325</v>
      </c>
      <c r="G39" s="29" t="s">
        <v>25</v>
      </c>
      <c r="H39" s="29" t="s">
        <v>23</v>
      </c>
      <c r="I39" s="28"/>
      <c r="J39" s="52" t="s">
        <v>46</v>
      </c>
      <c r="K39" s="21" t="s">
        <v>33</v>
      </c>
      <c r="L39" s="29">
        <v>42</v>
      </c>
      <c r="M39" s="96">
        <v>2100000</v>
      </c>
      <c r="N39" s="80"/>
      <c r="O39" s="81"/>
      <c r="P39" s="98">
        <f t="shared" si="0"/>
        <v>1900</v>
      </c>
      <c r="Q39" s="99">
        <f t="shared" si="1"/>
        <v>1964</v>
      </c>
      <c r="R39" s="100">
        <f t="shared" si="2"/>
        <v>1900</v>
      </c>
      <c r="S39" s="101">
        <f t="shared" si="3"/>
        <v>1964</v>
      </c>
      <c r="T39" s="99">
        <f t="shared" si="4"/>
        <v>0</v>
      </c>
      <c r="U39" s="99">
        <f t="shared" si="5"/>
        <v>1964</v>
      </c>
      <c r="V39" s="99">
        <f t="shared" si="6"/>
        <v>2021</v>
      </c>
      <c r="W39" s="99">
        <f t="shared" si="7"/>
        <v>12</v>
      </c>
    </row>
    <row r="40" spans="1:23" ht="39.950000000000003" customHeight="1">
      <c r="A40" s="29">
        <v>25</v>
      </c>
      <c r="B40" s="21" t="s">
        <v>586</v>
      </c>
      <c r="C40" s="17"/>
      <c r="D40" s="17">
        <v>31930</v>
      </c>
      <c r="E40" s="50" t="s">
        <v>5342</v>
      </c>
      <c r="F40" s="38">
        <v>43104</v>
      </c>
      <c r="G40" s="29" t="s">
        <v>25</v>
      </c>
      <c r="H40" s="29" t="s">
        <v>23</v>
      </c>
      <c r="I40" s="28"/>
      <c r="J40" s="52" t="s">
        <v>48</v>
      </c>
      <c r="K40" s="21" t="s">
        <v>841</v>
      </c>
      <c r="L40" s="29">
        <v>42</v>
      </c>
      <c r="M40" s="96">
        <v>2100000</v>
      </c>
      <c r="N40" s="80"/>
      <c r="O40" s="81"/>
      <c r="P40" s="98">
        <f t="shared" si="0"/>
        <v>1900</v>
      </c>
      <c r="Q40" s="99">
        <f t="shared" si="1"/>
        <v>1987</v>
      </c>
      <c r="R40" s="100">
        <f t="shared" si="2"/>
        <v>1900</v>
      </c>
      <c r="S40" s="101">
        <f t="shared" si="3"/>
        <v>1987</v>
      </c>
      <c r="T40" s="99">
        <f t="shared" si="4"/>
        <v>0</v>
      </c>
      <c r="U40" s="99">
        <f t="shared" si="5"/>
        <v>1987</v>
      </c>
      <c r="V40" s="99">
        <f t="shared" si="6"/>
        <v>2018</v>
      </c>
      <c r="W40" s="99">
        <f t="shared" si="7"/>
        <v>9</v>
      </c>
    </row>
    <row r="41" spans="1:23" ht="39.950000000000003" customHeight="1">
      <c r="A41" s="29">
        <v>26</v>
      </c>
      <c r="B41" s="21" t="s">
        <v>587</v>
      </c>
      <c r="C41" s="17"/>
      <c r="D41" s="17">
        <v>38294</v>
      </c>
      <c r="E41" s="50" t="s">
        <v>5343</v>
      </c>
      <c r="F41" s="38">
        <v>44423</v>
      </c>
      <c r="G41" s="29" t="s">
        <v>25</v>
      </c>
      <c r="H41" s="29" t="s">
        <v>23</v>
      </c>
      <c r="I41" s="28"/>
      <c r="J41" s="52" t="s">
        <v>49</v>
      </c>
      <c r="K41" s="21" t="s">
        <v>33</v>
      </c>
      <c r="L41" s="29">
        <v>42</v>
      </c>
      <c r="M41" s="96">
        <v>2100000</v>
      </c>
      <c r="N41" s="80"/>
      <c r="O41" s="81"/>
      <c r="P41" s="98">
        <f t="shared" si="0"/>
        <v>1900</v>
      </c>
      <c r="Q41" s="99">
        <f t="shared" si="1"/>
        <v>2004</v>
      </c>
      <c r="R41" s="100">
        <f t="shared" si="2"/>
        <v>1900</v>
      </c>
      <c r="S41" s="101">
        <f t="shared" si="3"/>
        <v>2004</v>
      </c>
      <c r="T41" s="99">
        <f t="shared" si="4"/>
        <v>0</v>
      </c>
      <c r="U41" s="99">
        <f t="shared" si="5"/>
        <v>2004</v>
      </c>
      <c r="V41" s="99">
        <f t="shared" si="6"/>
        <v>2021</v>
      </c>
      <c r="W41" s="99">
        <f t="shared" si="7"/>
        <v>12</v>
      </c>
    </row>
    <row r="42" spans="1:23" ht="39.950000000000003" customHeight="1">
      <c r="A42" s="29">
        <v>27</v>
      </c>
      <c r="B42" s="21" t="s">
        <v>588</v>
      </c>
      <c r="C42" s="17"/>
      <c r="D42" s="17">
        <v>35764</v>
      </c>
      <c r="E42" s="50" t="s">
        <v>589</v>
      </c>
      <c r="F42" s="38">
        <v>42075</v>
      </c>
      <c r="G42" s="29" t="s">
        <v>25</v>
      </c>
      <c r="H42" s="29" t="s">
        <v>23</v>
      </c>
      <c r="I42" s="28"/>
      <c r="J42" s="52" t="s">
        <v>51</v>
      </c>
      <c r="K42" s="21" t="s">
        <v>30</v>
      </c>
      <c r="L42" s="29">
        <v>42</v>
      </c>
      <c r="M42" s="96">
        <v>2100000</v>
      </c>
      <c r="N42" s="80"/>
      <c r="O42" s="81"/>
      <c r="P42" s="98">
        <f t="shared" si="0"/>
        <v>1900</v>
      </c>
      <c r="Q42" s="99">
        <f t="shared" si="1"/>
        <v>1997</v>
      </c>
      <c r="R42" s="100">
        <f t="shared" si="2"/>
        <v>1900</v>
      </c>
      <c r="S42" s="101">
        <f t="shared" si="3"/>
        <v>1997</v>
      </c>
      <c r="T42" s="99">
        <f t="shared" si="4"/>
        <v>0</v>
      </c>
      <c r="U42" s="99">
        <f t="shared" si="5"/>
        <v>1997</v>
      </c>
      <c r="V42" s="99">
        <f t="shared" si="6"/>
        <v>2015</v>
      </c>
      <c r="W42" s="99">
        <f t="shared" si="7"/>
        <v>9</v>
      </c>
    </row>
    <row r="43" spans="1:23" ht="39.950000000000003" customHeight="1">
      <c r="A43" s="29">
        <v>28</v>
      </c>
      <c r="B43" s="21" t="s">
        <v>590</v>
      </c>
      <c r="C43" s="17"/>
      <c r="D43" s="17">
        <v>27616</v>
      </c>
      <c r="E43" s="50" t="s">
        <v>591</v>
      </c>
      <c r="F43" s="38">
        <v>43251</v>
      </c>
      <c r="G43" s="29" t="s">
        <v>25</v>
      </c>
      <c r="H43" s="29" t="s">
        <v>23</v>
      </c>
      <c r="I43" s="28"/>
      <c r="J43" s="52" t="s">
        <v>52</v>
      </c>
      <c r="K43" s="21" t="s">
        <v>31</v>
      </c>
      <c r="L43" s="29">
        <v>42</v>
      </c>
      <c r="M43" s="96">
        <v>2100000</v>
      </c>
      <c r="N43" s="80"/>
      <c r="O43" s="81"/>
      <c r="P43" s="98">
        <f t="shared" si="0"/>
        <v>1900</v>
      </c>
      <c r="Q43" s="99">
        <f t="shared" si="1"/>
        <v>1975</v>
      </c>
      <c r="R43" s="100">
        <f t="shared" si="2"/>
        <v>1900</v>
      </c>
      <c r="S43" s="101">
        <f t="shared" si="3"/>
        <v>1975</v>
      </c>
      <c r="T43" s="99">
        <f t="shared" si="4"/>
        <v>0</v>
      </c>
      <c r="U43" s="99">
        <f t="shared" si="5"/>
        <v>1975</v>
      </c>
      <c r="V43" s="99">
        <f t="shared" si="6"/>
        <v>2018</v>
      </c>
      <c r="W43" s="99">
        <f t="shared" si="7"/>
        <v>9</v>
      </c>
    </row>
    <row r="44" spans="1:23" ht="39.950000000000003" customHeight="1">
      <c r="A44" s="29">
        <v>29</v>
      </c>
      <c r="B44" s="21" t="s">
        <v>592</v>
      </c>
      <c r="C44" s="17"/>
      <c r="D44" s="17">
        <v>34082</v>
      </c>
      <c r="E44" s="50" t="s">
        <v>62</v>
      </c>
      <c r="F44" s="38">
        <v>44326</v>
      </c>
      <c r="G44" s="29" t="s">
        <v>25</v>
      </c>
      <c r="H44" s="29" t="s">
        <v>23</v>
      </c>
      <c r="I44" s="28"/>
      <c r="J44" s="52" t="s">
        <v>63</v>
      </c>
      <c r="K44" s="21" t="s">
        <v>33</v>
      </c>
      <c r="L44" s="29">
        <v>42</v>
      </c>
      <c r="M44" s="96">
        <v>2100000</v>
      </c>
      <c r="N44" s="80"/>
      <c r="O44" s="81"/>
      <c r="P44" s="98">
        <f t="shared" si="0"/>
        <v>1900</v>
      </c>
      <c r="Q44" s="99">
        <f t="shared" si="1"/>
        <v>1993</v>
      </c>
      <c r="R44" s="100">
        <f t="shared" si="2"/>
        <v>1900</v>
      </c>
      <c r="S44" s="101">
        <f t="shared" si="3"/>
        <v>1993</v>
      </c>
      <c r="T44" s="99">
        <f t="shared" si="4"/>
        <v>0</v>
      </c>
      <c r="U44" s="99">
        <f t="shared" si="5"/>
        <v>1993</v>
      </c>
      <c r="V44" s="99">
        <f t="shared" si="6"/>
        <v>2021</v>
      </c>
      <c r="W44" s="99">
        <f t="shared" si="7"/>
        <v>12</v>
      </c>
    </row>
    <row r="45" spans="1:23" ht="39.950000000000003" customHeight="1">
      <c r="A45" s="29">
        <v>30</v>
      </c>
      <c r="B45" s="21" t="s">
        <v>593</v>
      </c>
      <c r="C45" s="17"/>
      <c r="D45" s="17">
        <v>26661</v>
      </c>
      <c r="E45" s="50" t="s">
        <v>594</v>
      </c>
      <c r="F45" s="38">
        <v>42333</v>
      </c>
      <c r="G45" s="29" t="s">
        <v>25</v>
      </c>
      <c r="H45" s="29" t="s">
        <v>23</v>
      </c>
      <c r="I45" s="28"/>
      <c r="J45" s="52" t="s">
        <v>595</v>
      </c>
      <c r="K45" s="21" t="s">
        <v>31</v>
      </c>
      <c r="L45" s="29">
        <v>42</v>
      </c>
      <c r="M45" s="96">
        <v>2100000</v>
      </c>
      <c r="N45" s="80"/>
      <c r="O45" s="81"/>
      <c r="P45" s="98">
        <f t="shared" si="0"/>
        <v>1900</v>
      </c>
      <c r="Q45" s="99">
        <f t="shared" si="1"/>
        <v>1972</v>
      </c>
      <c r="R45" s="100">
        <f t="shared" si="2"/>
        <v>1900</v>
      </c>
      <c r="S45" s="101">
        <f t="shared" si="3"/>
        <v>1972</v>
      </c>
      <c r="T45" s="99">
        <f t="shared" si="4"/>
        <v>0</v>
      </c>
      <c r="U45" s="99">
        <f t="shared" si="5"/>
        <v>1972</v>
      </c>
      <c r="V45" s="99">
        <f t="shared" si="6"/>
        <v>2015</v>
      </c>
      <c r="W45" s="99">
        <f t="shared" si="7"/>
        <v>9</v>
      </c>
    </row>
    <row r="46" spans="1:23" ht="39.950000000000003" customHeight="1">
      <c r="A46" s="29">
        <v>31</v>
      </c>
      <c r="B46" s="21" t="s">
        <v>596</v>
      </c>
      <c r="C46" s="17"/>
      <c r="D46" s="17">
        <v>35737</v>
      </c>
      <c r="E46" s="50" t="s">
        <v>597</v>
      </c>
      <c r="F46" s="38">
        <v>43104</v>
      </c>
      <c r="G46" s="29" t="s">
        <v>25</v>
      </c>
      <c r="H46" s="29" t="s">
        <v>23</v>
      </c>
      <c r="I46" s="28"/>
      <c r="J46" s="52" t="s">
        <v>598</v>
      </c>
      <c r="K46" s="21" t="s">
        <v>30</v>
      </c>
      <c r="L46" s="29">
        <v>42</v>
      </c>
      <c r="M46" s="96">
        <v>2100000</v>
      </c>
      <c r="N46" s="80"/>
      <c r="O46" s="81"/>
      <c r="P46" s="98">
        <f t="shared" si="0"/>
        <v>1900</v>
      </c>
      <c r="Q46" s="99">
        <f t="shared" si="1"/>
        <v>1997</v>
      </c>
      <c r="R46" s="100">
        <f t="shared" si="2"/>
        <v>1900</v>
      </c>
      <c r="S46" s="101">
        <f t="shared" si="3"/>
        <v>1997</v>
      </c>
      <c r="T46" s="99">
        <f t="shared" si="4"/>
        <v>0</v>
      </c>
      <c r="U46" s="99">
        <f t="shared" si="5"/>
        <v>1997</v>
      </c>
      <c r="V46" s="99">
        <f t="shared" si="6"/>
        <v>2018</v>
      </c>
      <c r="W46" s="99">
        <f t="shared" si="7"/>
        <v>9</v>
      </c>
    </row>
    <row r="47" spans="1:23" ht="39.950000000000003" customHeight="1">
      <c r="A47" s="29">
        <v>32</v>
      </c>
      <c r="B47" s="21" t="s">
        <v>600</v>
      </c>
      <c r="C47" s="28"/>
      <c r="D47" s="17">
        <v>32092</v>
      </c>
      <c r="E47" s="50" t="s">
        <v>601</v>
      </c>
      <c r="F47" s="38">
        <v>40430</v>
      </c>
      <c r="G47" s="29" t="s">
        <v>25</v>
      </c>
      <c r="H47" s="29" t="s">
        <v>23</v>
      </c>
      <c r="I47" s="28"/>
      <c r="J47" s="52" t="s">
        <v>602</v>
      </c>
      <c r="K47" s="21" t="s">
        <v>30</v>
      </c>
      <c r="L47" s="29">
        <v>42</v>
      </c>
      <c r="M47" s="96">
        <v>2100000</v>
      </c>
      <c r="N47" s="80"/>
      <c r="O47" s="81"/>
      <c r="P47" s="98">
        <f t="shared" si="0"/>
        <v>1900</v>
      </c>
      <c r="Q47" s="99">
        <f t="shared" si="1"/>
        <v>1987</v>
      </c>
      <c r="R47" s="100">
        <f t="shared" si="2"/>
        <v>1900</v>
      </c>
      <c r="S47" s="101">
        <f t="shared" si="3"/>
        <v>1987</v>
      </c>
      <c r="T47" s="99">
        <f t="shared" si="4"/>
        <v>0</v>
      </c>
      <c r="U47" s="99">
        <f t="shared" si="5"/>
        <v>1987</v>
      </c>
      <c r="V47" s="99">
        <f t="shared" si="6"/>
        <v>2010</v>
      </c>
      <c r="W47" s="99">
        <f t="shared" si="7"/>
        <v>9</v>
      </c>
    </row>
    <row r="48" spans="1:23" ht="39.950000000000003" customHeight="1">
      <c r="A48" s="29">
        <v>33</v>
      </c>
      <c r="B48" s="21" t="s">
        <v>603</v>
      </c>
      <c r="C48" s="28"/>
      <c r="D48" s="17">
        <v>30930</v>
      </c>
      <c r="E48" s="50" t="s">
        <v>604</v>
      </c>
      <c r="F48" s="38">
        <v>44326</v>
      </c>
      <c r="G48" s="29" t="s">
        <v>25</v>
      </c>
      <c r="H48" s="29" t="s">
        <v>23</v>
      </c>
      <c r="I48" s="28"/>
      <c r="J48" s="52" t="s">
        <v>605</v>
      </c>
      <c r="K48" s="21" t="s">
        <v>841</v>
      </c>
      <c r="L48" s="29">
        <v>42</v>
      </c>
      <c r="M48" s="96">
        <v>2100000</v>
      </c>
      <c r="N48" s="80"/>
      <c r="O48" s="81"/>
      <c r="P48" s="98">
        <f t="shared" si="0"/>
        <v>1900</v>
      </c>
      <c r="Q48" s="99">
        <f t="shared" si="1"/>
        <v>1984</v>
      </c>
      <c r="R48" s="100">
        <f t="shared" si="2"/>
        <v>1900</v>
      </c>
      <c r="S48" s="101">
        <f t="shared" si="3"/>
        <v>1984</v>
      </c>
      <c r="T48" s="99">
        <f t="shared" si="4"/>
        <v>0</v>
      </c>
      <c r="U48" s="99">
        <f t="shared" si="5"/>
        <v>1984</v>
      </c>
      <c r="V48" s="99">
        <f t="shared" si="6"/>
        <v>2021</v>
      </c>
      <c r="W48" s="99">
        <f t="shared" si="7"/>
        <v>12</v>
      </c>
    </row>
    <row r="49" spans="1:23" ht="39.950000000000003" customHeight="1">
      <c r="A49" s="29">
        <v>34</v>
      </c>
      <c r="B49" s="21" t="s">
        <v>606</v>
      </c>
      <c r="C49" s="28"/>
      <c r="D49" s="17">
        <v>31340</v>
      </c>
      <c r="E49" s="50" t="s">
        <v>607</v>
      </c>
      <c r="F49" s="38">
        <v>43393</v>
      </c>
      <c r="G49" s="29" t="s">
        <v>25</v>
      </c>
      <c r="H49" s="29" t="s">
        <v>23</v>
      </c>
      <c r="I49" s="28"/>
      <c r="J49" s="52" t="s">
        <v>608</v>
      </c>
      <c r="K49" s="21" t="s">
        <v>30</v>
      </c>
      <c r="L49" s="29">
        <v>42</v>
      </c>
      <c r="M49" s="96">
        <v>2100000</v>
      </c>
      <c r="N49" s="80"/>
      <c r="O49" s="81"/>
      <c r="P49" s="98">
        <f t="shared" si="0"/>
        <v>1900</v>
      </c>
      <c r="Q49" s="99">
        <f t="shared" si="1"/>
        <v>1985</v>
      </c>
      <c r="R49" s="100">
        <f t="shared" si="2"/>
        <v>1900</v>
      </c>
      <c r="S49" s="101">
        <f t="shared" si="3"/>
        <v>1985</v>
      </c>
      <c r="T49" s="99">
        <f t="shared" si="4"/>
        <v>0</v>
      </c>
      <c r="U49" s="99">
        <f t="shared" si="5"/>
        <v>1985</v>
      </c>
      <c r="V49" s="99">
        <f t="shared" si="6"/>
        <v>2018</v>
      </c>
      <c r="W49" s="99">
        <f t="shared" si="7"/>
        <v>9</v>
      </c>
    </row>
    <row r="50" spans="1:23" ht="39.950000000000003" customHeight="1">
      <c r="A50" s="29">
        <v>35</v>
      </c>
      <c r="B50" s="21" t="s">
        <v>609</v>
      </c>
      <c r="C50" s="28"/>
      <c r="D50" s="17">
        <v>20775</v>
      </c>
      <c r="E50" s="50" t="s">
        <v>610</v>
      </c>
      <c r="F50" s="38">
        <v>40754</v>
      </c>
      <c r="G50" s="29" t="s">
        <v>25</v>
      </c>
      <c r="H50" s="29" t="s">
        <v>23</v>
      </c>
      <c r="I50" s="28"/>
      <c r="J50" s="52" t="s">
        <v>611</v>
      </c>
      <c r="K50" s="21" t="s">
        <v>31</v>
      </c>
      <c r="L50" s="29">
        <v>42</v>
      </c>
      <c r="M50" s="96">
        <v>2100000</v>
      </c>
      <c r="N50" s="80"/>
      <c r="O50" s="81"/>
      <c r="P50" s="98">
        <f t="shared" si="0"/>
        <v>1900</v>
      </c>
      <c r="Q50" s="99">
        <f t="shared" si="1"/>
        <v>1956</v>
      </c>
      <c r="R50" s="100">
        <f t="shared" si="2"/>
        <v>1900</v>
      </c>
      <c r="S50" s="101">
        <f t="shared" si="3"/>
        <v>1956</v>
      </c>
      <c r="T50" s="99">
        <f t="shared" si="4"/>
        <v>0</v>
      </c>
      <c r="U50" s="99">
        <f t="shared" si="5"/>
        <v>1956</v>
      </c>
      <c r="V50" s="99">
        <f t="shared" si="6"/>
        <v>2011</v>
      </c>
      <c r="W50" s="99">
        <f t="shared" si="7"/>
        <v>9</v>
      </c>
    </row>
    <row r="51" spans="1:23" ht="39.950000000000003" customHeight="1">
      <c r="A51" s="29">
        <v>36</v>
      </c>
      <c r="B51" s="21" t="s">
        <v>612</v>
      </c>
      <c r="C51" s="17"/>
      <c r="D51" s="17">
        <v>25759</v>
      </c>
      <c r="E51" s="50" t="s">
        <v>613</v>
      </c>
      <c r="F51" s="38">
        <v>43190</v>
      </c>
      <c r="G51" s="29" t="s">
        <v>25</v>
      </c>
      <c r="H51" s="29" t="s">
        <v>23</v>
      </c>
      <c r="I51" s="28"/>
      <c r="J51" s="52" t="s">
        <v>614</v>
      </c>
      <c r="K51" s="21" t="s">
        <v>841</v>
      </c>
      <c r="L51" s="29">
        <v>42</v>
      </c>
      <c r="M51" s="96">
        <v>2100000</v>
      </c>
      <c r="N51" s="80"/>
      <c r="O51" s="81"/>
      <c r="P51" s="98">
        <f t="shared" si="0"/>
        <v>1900</v>
      </c>
      <c r="Q51" s="99">
        <f t="shared" si="1"/>
        <v>1970</v>
      </c>
      <c r="R51" s="100">
        <f t="shared" si="2"/>
        <v>1900</v>
      </c>
      <c r="S51" s="101">
        <f t="shared" si="3"/>
        <v>1970</v>
      </c>
      <c r="T51" s="99">
        <f t="shared" si="4"/>
        <v>0</v>
      </c>
      <c r="U51" s="99">
        <f t="shared" si="5"/>
        <v>1970</v>
      </c>
      <c r="V51" s="99">
        <f t="shared" si="6"/>
        <v>2018</v>
      </c>
      <c r="W51" s="99">
        <f t="shared" si="7"/>
        <v>9</v>
      </c>
    </row>
    <row r="52" spans="1:23" ht="39.950000000000003" customHeight="1">
      <c r="A52" s="29">
        <v>37</v>
      </c>
      <c r="B52" s="21" t="s">
        <v>615</v>
      </c>
      <c r="C52" s="17"/>
      <c r="D52" s="17">
        <v>30879</v>
      </c>
      <c r="E52" s="50" t="s">
        <v>616</v>
      </c>
      <c r="F52" s="38">
        <v>30879</v>
      </c>
      <c r="G52" s="29" t="s">
        <v>25</v>
      </c>
      <c r="H52" s="29" t="s">
        <v>23</v>
      </c>
      <c r="I52" s="28"/>
      <c r="J52" s="52" t="s">
        <v>617</v>
      </c>
      <c r="K52" s="21" t="s">
        <v>31</v>
      </c>
      <c r="L52" s="29">
        <v>42</v>
      </c>
      <c r="M52" s="96">
        <v>2100000</v>
      </c>
      <c r="N52" s="80"/>
      <c r="O52" s="81"/>
      <c r="P52" s="98">
        <f t="shared" si="0"/>
        <v>1900</v>
      </c>
      <c r="Q52" s="99">
        <f t="shared" si="1"/>
        <v>1984</v>
      </c>
      <c r="R52" s="100">
        <f t="shared" si="2"/>
        <v>1900</v>
      </c>
      <c r="S52" s="101">
        <f t="shared" si="3"/>
        <v>1984</v>
      </c>
      <c r="T52" s="99">
        <f t="shared" si="4"/>
        <v>0</v>
      </c>
      <c r="U52" s="99">
        <f t="shared" si="5"/>
        <v>1984</v>
      </c>
      <c r="V52" s="99">
        <f t="shared" si="6"/>
        <v>1984</v>
      </c>
      <c r="W52" s="99">
        <f t="shared" si="7"/>
        <v>9</v>
      </c>
    </row>
    <row r="53" spans="1:23" ht="39.950000000000003" customHeight="1">
      <c r="A53" s="29">
        <v>38</v>
      </c>
      <c r="B53" s="21" t="s">
        <v>735</v>
      </c>
      <c r="C53" s="28"/>
      <c r="D53" s="17">
        <v>28135</v>
      </c>
      <c r="E53" s="50" t="s">
        <v>736</v>
      </c>
      <c r="F53" s="38">
        <v>42333</v>
      </c>
      <c r="G53" s="29" t="s">
        <v>25</v>
      </c>
      <c r="H53" s="29" t="s">
        <v>23</v>
      </c>
      <c r="I53" s="28"/>
      <c r="J53" s="52" t="s">
        <v>737</v>
      </c>
      <c r="K53" s="21" t="s">
        <v>33</v>
      </c>
      <c r="L53" s="29">
        <v>42</v>
      </c>
      <c r="M53" s="96">
        <v>2100000</v>
      </c>
      <c r="N53" s="80"/>
      <c r="O53" s="81"/>
      <c r="P53" s="98">
        <f t="shared" si="0"/>
        <v>1900</v>
      </c>
      <c r="Q53" s="99">
        <f t="shared" si="1"/>
        <v>1977</v>
      </c>
      <c r="R53" s="100">
        <f t="shared" si="2"/>
        <v>1900</v>
      </c>
      <c r="S53" s="101">
        <f t="shared" si="3"/>
        <v>1977</v>
      </c>
      <c r="T53" s="99">
        <f t="shared" si="4"/>
        <v>0</v>
      </c>
      <c r="U53" s="99">
        <f t="shared" si="5"/>
        <v>1977</v>
      </c>
      <c r="V53" s="99">
        <f t="shared" si="6"/>
        <v>2015</v>
      </c>
      <c r="W53" s="99">
        <f t="shared" si="7"/>
        <v>9</v>
      </c>
    </row>
    <row r="54" spans="1:23" ht="39.950000000000003" customHeight="1">
      <c r="A54" s="29">
        <v>39</v>
      </c>
      <c r="B54" s="21" t="s">
        <v>738</v>
      </c>
      <c r="C54" s="28"/>
      <c r="D54" s="17">
        <v>37410</v>
      </c>
      <c r="E54" s="50" t="s">
        <v>739</v>
      </c>
      <c r="F54" s="38">
        <v>43566</v>
      </c>
      <c r="G54" s="29" t="s">
        <v>25</v>
      </c>
      <c r="H54" s="29" t="s">
        <v>23</v>
      </c>
      <c r="I54" s="28"/>
      <c r="J54" s="52" t="s">
        <v>740</v>
      </c>
      <c r="K54" s="21" t="s">
        <v>30</v>
      </c>
      <c r="L54" s="29">
        <v>42</v>
      </c>
      <c r="M54" s="96">
        <v>2100000</v>
      </c>
      <c r="N54" s="80"/>
      <c r="O54" s="81"/>
      <c r="P54" s="98">
        <f t="shared" si="0"/>
        <v>1900</v>
      </c>
      <c r="Q54" s="99">
        <f t="shared" si="1"/>
        <v>2002</v>
      </c>
      <c r="R54" s="100">
        <f t="shared" si="2"/>
        <v>1900</v>
      </c>
      <c r="S54" s="101">
        <f t="shared" si="3"/>
        <v>2002</v>
      </c>
      <c r="T54" s="99">
        <f t="shared" si="4"/>
        <v>0</v>
      </c>
      <c r="U54" s="99">
        <f t="shared" si="5"/>
        <v>2002</v>
      </c>
      <c r="V54" s="99">
        <f t="shared" si="6"/>
        <v>2019</v>
      </c>
      <c r="W54" s="99">
        <f t="shared" si="7"/>
        <v>9</v>
      </c>
    </row>
    <row r="55" spans="1:23" ht="39.950000000000003" customHeight="1">
      <c r="A55" s="29">
        <v>40</v>
      </c>
      <c r="B55" s="21" t="s">
        <v>743</v>
      </c>
      <c r="C55" s="28"/>
      <c r="D55" s="17">
        <v>35843</v>
      </c>
      <c r="E55" s="50" t="s">
        <v>744</v>
      </c>
      <c r="F55" s="38">
        <v>42222</v>
      </c>
      <c r="G55" s="29" t="s">
        <v>25</v>
      </c>
      <c r="H55" s="29" t="s">
        <v>23</v>
      </c>
      <c r="I55" s="28"/>
      <c r="J55" s="52" t="s">
        <v>745</v>
      </c>
      <c r="K55" s="21" t="s">
        <v>33</v>
      </c>
      <c r="L55" s="29">
        <v>42</v>
      </c>
      <c r="M55" s="96">
        <v>2100000</v>
      </c>
      <c r="N55" s="80"/>
      <c r="O55" s="81"/>
      <c r="P55" s="98">
        <f t="shared" si="0"/>
        <v>1900</v>
      </c>
      <c r="Q55" s="99">
        <f t="shared" si="1"/>
        <v>1998</v>
      </c>
      <c r="R55" s="100">
        <f t="shared" si="2"/>
        <v>1900</v>
      </c>
      <c r="S55" s="101">
        <f t="shared" si="3"/>
        <v>1998</v>
      </c>
      <c r="T55" s="99">
        <f t="shared" si="4"/>
        <v>0</v>
      </c>
      <c r="U55" s="99">
        <f t="shared" si="5"/>
        <v>1998</v>
      </c>
      <c r="V55" s="99">
        <f t="shared" si="6"/>
        <v>2015</v>
      </c>
      <c r="W55" s="99">
        <f t="shared" si="7"/>
        <v>9</v>
      </c>
    </row>
    <row r="56" spans="1:23" ht="39.950000000000003" customHeight="1">
      <c r="A56" s="29">
        <v>41</v>
      </c>
      <c r="B56" s="21" t="s">
        <v>746</v>
      </c>
      <c r="C56" s="28"/>
      <c r="D56" s="17">
        <v>28229</v>
      </c>
      <c r="E56" s="50" t="s">
        <v>747</v>
      </c>
      <c r="F56" s="38">
        <v>42096</v>
      </c>
      <c r="G56" s="29" t="s">
        <v>25</v>
      </c>
      <c r="H56" s="29" t="s">
        <v>23</v>
      </c>
      <c r="I56" s="28"/>
      <c r="J56" s="52" t="s">
        <v>748</v>
      </c>
      <c r="K56" s="21" t="s">
        <v>31</v>
      </c>
      <c r="L56" s="29">
        <v>42</v>
      </c>
      <c r="M56" s="96">
        <v>2100000</v>
      </c>
      <c r="N56" s="80"/>
      <c r="O56" s="81"/>
      <c r="P56" s="98">
        <f t="shared" si="0"/>
        <v>1900</v>
      </c>
      <c r="Q56" s="99">
        <f t="shared" si="1"/>
        <v>1977</v>
      </c>
      <c r="R56" s="100">
        <f t="shared" si="2"/>
        <v>1900</v>
      </c>
      <c r="S56" s="101">
        <f t="shared" si="3"/>
        <v>1977</v>
      </c>
      <c r="T56" s="99">
        <f t="shared" si="4"/>
        <v>0</v>
      </c>
      <c r="U56" s="99">
        <f t="shared" si="5"/>
        <v>1977</v>
      </c>
      <c r="V56" s="99">
        <f t="shared" si="6"/>
        <v>2015</v>
      </c>
      <c r="W56" s="99">
        <f t="shared" si="7"/>
        <v>9</v>
      </c>
    </row>
    <row r="57" spans="1:23" ht="39.950000000000003" customHeight="1">
      <c r="A57" s="29">
        <v>42</v>
      </c>
      <c r="B57" s="21" t="s">
        <v>755</v>
      </c>
      <c r="C57" s="17">
        <v>32505</v>
      </c>
      <c r="D57" s="17"/>
      <c r="E57" s="50" t="s">
        <v>756</v>
      </c>
      <c r="F57" s="38">
        <v>43041</v>
      </c>
      <c r="G57" s="29" t="s">
        <v>25</v>
      </c>
      <c r="H57" s="29" t="s">
        <v>23</v>
      </c>
      <c r="I57" s="28"/>
      <c r="J57" s="52" t="s">
        <v>757</v>
      </c>
      <c r="K57" s="21" t="s">
        <v>33</v>
      </c>
      <c r="L57" s="29">
        <v>42</v>
      </c>
      <c r="M57" s="96">
        <v>2100000</v>
      </c>
      <c r="N57" s="80"/>
      <c r="O57" s="81"/>
      <c r="P57" s="98">
        <f t="shared" si="0"/>
        <v>1988</v>
      </c>
      <c r="Q57" s="99">
        <f t="shared" si="1"/>
        <v>1900</v>
      </c>
      <c r="R57" s="100">
        <f t="shared" si="2"/>
        <v>1988</v>
      </c>
      <c r="S57" s="101">
        <f t="shared" si="3"/>
        <v>1900</v>
      </c>
      <c r="T57" s="99">
        <f t="shared" si="4"/>
        <v>1988</v>
      </c>
      <c r="U57" s="99">
        <f t="shared" si="5"/>
        <v>0</v>
      </c>
      <c r="V57" s="99">
        <f t="shared" si="6"/>
        <v>2017</v>
      </c>
      <c r="W57" s="99">
        <f t="shared" si="7"/>
        <v>9</v>
      </c>
    </row>
    <row r="58" spans="1:23" ht="39.950000000000003" customHeight="1">
      <c r="A58" s="29">
        <v>43</v>
      </c>
      <c r="B58" s="21" t="s">
        <v>799</v>
      </c>
      <c r="C58" s="17"/>
      <c r="D58" s="17">
        <v>28126</v>
      </c>
      <c r="E58" s="50" t="s">
        <v>800</v>
      </c>
      <c r="F58" s="38">
        <v>44385</v>
      </c>
      <c r="G58" s="29" t="s">
        <v>25</v>
      </c>
      <c r="H58" s="29" t="s">
        <v>23</v>
      </c>
      <c r="I58" s="28"/>
      <c r="J58" s="52" t="s">
        <v>801</v>
      </c>
      <c r="K58" s="21" t="s">
        <v>841</v>
      </c>
      <c r="L58" s="29">
        <v>42</v>
      </c>
      <c r="M58" s="96">
        <v>2100000</v>
      </c>
      <c r="N58" s="80"/>
      <c r="O58" s="81"/>
      <c r="P58" s="98">
        <f t="shared" si="0"/>
        <v>1900</v>
      </c>
      <c r="Q58" s="99">
        <f t="shared" si="1"/>
        <v>1977</v>
      </c>
      <c r="R58" s="100">
        <f t="shared" si="2"/>
        <v>1900</v>
      </c>
      <c r="S58" s="101">
        <f t="shared" si="3"/>
        <v>1977</v>
      </c>
      <c r="T58" s="99">
        <f t="shared" si="4"/>
        <v>0</v>
      </c>
      <c r="U58" s="99">
        <f t="shared" si="5"/>
        <v>1977</v>
      </c>
      <c r="V58" s="99">
        <f t="shared" si="6"/>
        <v>2021</v>
      </c>
      <c r="W58" s="99">
        <f t="shared" si="7"/>
        <v>12</v>
      </c>
    </row>
    <row r="59" spans="1:23" ht="39.950000000000003" customHeight="1">
      <c r="A59" s="29">
        <v>44</v>
      </c>
      <c r="B59" s="21" t="s">
        <v>840</v>
      </c>
      <c r="C59" s="17"/>
      <c r="D59" s="17">
        <v>20948</v>
      </c>
      <c r="E59" s="50" t="s">
        <v>835</v>
      </c>
      <c r="F59" s="38">
        <v>44326</v>
      </c>
      <c r="G59" s="29" t="s">
        <v>25</v>
      </c>
      <c r="H59" s="29" t="s">
        <v>23</v>
      </c>
      <c r="I59" s="28"/>
      <c r="J59" s="52" t="s">
        <v>836</v>
      </c>
      <c r="K59" s="21" t="s">
        <v>841</v>
      </c>
      <c r="L59" s="29">
        <v>42</v>
      </c>
      <c r="M59" s="96">
        <v>2100000</v>
      </c>
      <c r="N59" s="80"/>
      <c r="O59" s="81"/>
      <c r="P59" s="98">
        <f t="shared" si="0"/>
        <v>1900</v>
      </c>
      <c r="Q59" s="99">
        <f t="shared" si="1"/>
        <v>1957</v>
      </c>
      <c r="R59" s="100">
        <f t="shared" si="2"/>
        <v>1900</v>
      </c>
      <c r="S59" s="101">
        <f t="shared" si="3"/>
        <v>1957</v>
      </c>
      <c r="T59" s="99">
        <f t="shared" si="4"/>
        <v>0</v>
      </c>
      <c r="U59" s="99">
        <f t="shared" si="5"/>
        <v>1957</v>
      </c>
      <c r="V59" s="99">
        <f t="shared" si="6"/>
        <v>2021</v>
      </c>
      <c r="W59" s="99">
        <f t="shared" si="7"/>
        <v>12</v>
      </c>
    </row>
    <row r="60" spans="1:23" ht="39.950000000000003" customHeight="1">
      <c r="A60" s="29">
        <v>45</v>
      </c>
      <c r="B60" s="21" t="s">
        <v>837</v>
      </c>
      <c r="C60" s="17">
        <v>35513</v>
      </c>
      <c r="D60" s="17"/>
      <c r="E60" s="50" t="s">
        <v>838</v>
      </c>
      <c r="F60" s="38">
        <v>44326</v>
      </c>
      <c r="G60" s="29" t="s">
        <v>25</v>
      </c>
      <c r="H60" s="29" t="s">
        <v>23</v>
      </c>
      <c r="I60" s="28"/>
      <c r="J60" s="52" t="s">
        <v>839</v>
      </c>
      <c r="K60" s="21" t="s">
        <v>31</v>
      </c>
      <c r="L60" s="29">
        <v>25</v>
      </c>
      <c r="M60" s="96">
        <v>1500000</v>
      </c>
      <c r="N60" s="80"/>
      <c r="O60" s="81"/>
      <c r="P60" s="98">
        <f t="shared" si="0"/>
        <v>1997</v>
      </c>
      <c r="Q60" s="99">
        <f t="shared" si="1"/>
        <v>1900</v>
      </c>
      <c r="R60" s="100">
        <f t="shared" si="2"/>
        <v>1997</v>
      </c>
      <c r="S60" s="101">
        <f t="shared" si="3"/>
        <v>1900</v>
      </c>
      <c r="T60" s="99">
        <f t="shared" si="4"/>
        <v>1997</v>
      </c>
      <c r="U60" s="99">
        <f t="shared" si="5"/>
        <v>0</v>
      </c>
      <c r="V60" s="99">
        <f t="shared" si="6"/>
        <v>2021</v>
      </c>
      <c r="W60" s="99">
        <f t="shared" si="7"/>
        <v>12</v>
      </c>
    </row>
    <row r="61" spans="1:23" ht="39.950000000000003" customHeight="1">
      <c r="A61" s="29">
        <v>46</v>
      </c>
      <c r="B61" s="21" t="s">
        <v>843</v>
      </c>
      <c r="C61" s="17"/>
      <c r="D61" s="17">
        <v>25569</v>
      </c>
      <c r="E61" s="50" t="s">
        <v>844</v>
      </c>
      <c r="F61" s="38">
        <v>40192</v>
      </c>
      <c r="G61" s="29" t="s">
        <v>25</v>
      </c>
      <c r="H61" s="29" t="s">
        <v>23</v>
      </c>
      <c r="I61" s="28"/>
      <c r="J61" s="52" t="s">
        <v>845</v>
      </c>
      <c r="K61" s="21" t="s">
        <v>31</v>
      </c>
      <c r="L61" s="29">
        <v>42</v>
      </c>
      <c r="M61" s="96">
        <v>2100000</v>
      </c>
      <c r="N61" s="80"/>
      <c r="O61" s="81"/>
      <c r="P61" s="98">
        <f t="shared" si="0"/>
        <v>1900</v>
      </c>
      <c r="Q61" s="99">
        <f t="shared" si="1"/>
        <v>1970</v>
      </c>
      <c r="R61" s="100">
        <f t="shared" si="2"/>
        <v>1900</v>
      </c>
      <c r="S61" s="101">
        <f t="shared" si="3"/>
        <v>1970</v>
      </c>
      <c r="T61" s="99">
        <f t="shared" si="4"/>
        <v>0</v>
      </c>
      <c r="U61" s="99">
        <f t="shared" si="5"/>
        <v>1970</v>
      </c>
      <c r="V61" s="99">
        <f t="shared" si="6"/>
        <v>2010</v>
      </c>
      <c r="W61" s="99">
        <f t="shared" si="7"/>
        <v>9</v>
      </c>
    </row>
    <row r="62" spans="1:23" ht="39.950000000000003" customHeight="1">
      <c r="A62" s="29">
        <v>47</v>
      </c>
      <c r="B62" s="21" t="s">
        <v>846</v>
      </c>
      <c r="C62" s="17"/>
      <c r="D62" s="17">
        <v>33352</v>
      </c>
      <c r="E62" s="50" t="s">
        <v>847</v>
      </c>
      <c r="F62" s="38">
        <v>37021</v>
      </c>
      <c r="G62" s="29" t="s">
        <v>25</v>
      </c>
      <c r="H62" s="29" t="s">
        <v>23</v>
      </c>
      <c r="I62" s="28"/>
      <c r="J62" s="52" t="s">
        <v>848</v>
      </c>
      <c r="K62" s="21" t="s">
        <v>31</v>
      </c>
      <c r="L62" s="29">
        <v>42</v>
      </c>
      <c r="M62" s="96">
        <v>2100000</v>
      </c>
      <c r="N62" s="80"/>
      <c r="O62" s="81"/>
      <c r="P62" s="98">
        <f t="shared" si="0"/>
        <v>1900</v>
      </c>
      <c r="Q62" s="99">
        <f t="shared" si="1"/>
        <v>1991</v>
      </c>
      <c r="R62" s="100">
        <f t="shared" si="2"/>
        <v>1900</v>
      </c>
      <c r="S62" s="101">
        <f t="shared" si="3"/>
        <v>1991</v>
      </c>
      <c r="T62" s="99">
        <f t="shared" si="4"/>
        <v>0</v>
      </c>
      <c r="U62" s="99">
        <f t="shared" si="5"/>
        <v>1991</v>
      </c>
      <c r="V62" s="99">
        <f t="shared" si="6"/>
        <v>2001</v>
      </c>
      <c r="W62" s="99">
        <f t="shared" si="7"/>
        <v>12</v>
      </c>
    </row>
    <row r="63" spans="1:23" ht="39.950000000000003" customHeight="1">
      <c r="A63" s="29">
        <v>48</v>
      </c>
      <c r="B63" s="21" t="s">
        <v>593</v>
      </c>
      <c r="C63" s="17"/>
      <c r="D63" s="17">
        <v>34232</v>
      </c>
      <c r="E63" s="50" t="s">
        <v>849</v>
      </c>
      <c r="F63" s="38">
        <v>40297</v>
      </c>
      <c r="G63" s="29" t="s">
        <v>25</v>
      </c>
      <c r="H63" s="29" t="s">
        <v>23</v>
      </c>
      <c r="I63" s="28"/>
      <c r="J63" s="52" t="s">
        <v>40</v>
      </c>
      <c r="K63" s="21" t="s">
        <v>238</v>
      </c>
      <c r="L63" s="29">
        <v>42</v>
      </c>
      <c r="M63" s="96">
        <v>2100000</v>
      </c>
      <c r="N63" s="80"/>
      <c r="O63" s="81"/>
      <c r="P63" s="98">
        <f t="shared" si="0"/>
        <v>1900</v>
      </c>
      <c r="Q63" s="99">
        <f t="shared" si="1"/>
        <v>1993</v>
      </c>
      <c r="R63" s="100">
        <f t="shared" si="2"/>
        <v>1900</v>
      </c>
      <c r="S63" s="101">
        <f t="shared" si="3"/>
        <v>1993</v>
      </c>
      <c r="T63" s="99">
        <f t="shared" si="4"/>
        <v>0</v>
      </c>
      <c r="U63" s="99">
        <f t="shared" si="5"/>
        <v>1993</v>
      </c>
      <c r="V63" s="99">
        <f t="shared" si="6"/>
        <v>2010</v>
      </c>
      <c r="W63" s="99">
        <f t="shared" si="7"/>
        <v>9</v>
      </c>
    </row>
    <row r="64" spans="1:23" ht="39.950000000000003" customHeight="1">
      <c r="A64" s="29">
        <v>49</v>
      </c>
      <c r="B64" s="21" t="s">
        <v>850</v>
      </c>
      <c r="C64" s="17"/>
      <c r="D64" s="17">
        <v>29351</v>
      </c>
      <c r="E64" s="50" t="s">
        <v>851</v>
      </c>
      <c r="F64" s="38">
        <v>44326</v>
      </c>
      <c r="G64" s="29" t="s">
        <v>25</v>
      </c>
      <c r="H64" s="29" t="s">
        <v>23</v>
      </c>
      <c r="I64" s="28"/>
      <c r="J64" s="52" t="s">
        <v>852</v>
      </c>
      <c r="K64" s="21" t="s">
        <v>238</v>
      </c>
      <c r="L64" s="29">
        <v>25</v>
      </c>
      <c r="M64" s="96">
        <v>1500000</v>
      </c>
      <c r="N64" s="80"/>
      <c r="O64" s="81"/>
      <c r="P64" s="98">
        <f t="shared" si="0"/>
        <v>1900</v>
      </c>
      <c r="Q64" s="99">
        <f t="shared" si="1"/>
        <v>1980</v>
      </c>
      <c r="R64" s="100">
        <f t="shared" si="2"/>
        <v>1900</v>
      </c>
      <c r="S64" s="101">
        <f t="shared" si="3"/>
        <v>1980</v>
      </c>
      <c r="T64" s="99">
        <f t="shared" si="4"/>
        <v>0</v>
      </c>
      <c r="U64" s="99">
        <f t="shared" si="5"/>
        <v>1980</v>
      </c>
      <c r="V64" s="99">
        <f t="shared" si="6"/>
        <v>2021</v>
      </c>
      <c r="W64" s="99">
        <f t="shared" si="7"/>
        <v>12</v>
      </c>
    </row>
    <row r="65" spans="1:23" ht="39.950000000000003" customHeight="1">
      <c r="A65" s="29">
        <v>50</v>
      </c>
      <c r="B65" s="21" t="s">
        <v>857</v>
      </c>
      <c r="C65" s="17"/>
      <c r="D65" s="17">
        <v>29495</v>
      </c>
      <c r="E65" s="50" t="s">
        <v>858</v>
      </c>
      <c r="F65" s="38">
        <v>44326</v>
      </c>
      <c r="G65" s="29" t="s">
        <v>25</v>
      </c>
      <c r="H65" s="29" t="s">
        <v>23</v>
      </c>
      <c r="I65" s="28"/>
      <c r="J65" s="52" t="s">
        <v>859</v>
      </c>
      <c r="K65" s="21" t="s">
        <v>31</v>
      </c>
      <c r="L65" s="29">
        <v>25</v>
      </c>
      <c r="M65" s="96">
        <v>1500000</v>
      </c>
      <c r="N65" s="80"/>
      <c r="O65" s="81"/>
      <c r="P65" s="98">
        <f t="shared" si="0"/>
        <v>1900</v>
      </c>
      <c r="Q65" s="99">
        <f t="shared" si="1"/>
        <v>1980</v>
      </c>
      <c r="R65" s="100">
        <f t="shared" si="2"/>
        <v>1900</v>
      </c>
      <c r="S65" s="101">
        <f t="shared" si="3"/>
        <v>1980</v>
      </c>
      <c r="T65" s="99">
        <f t="shared" si="4"/>
        <v>0</v>
      </c>
      <c r="U65" s="99">
        <f t="shared" si="5"/>
        <v>1980</v>
      </c>
      <c r="V65" s="99">
        <f t="shared" si="6"/>
        <v>2021</v>
      </c>
      <c r="W65" s="99">
        <f t="shared" si="7"/>
        <v>12</v>
      </c>
    </row>
    <row r="66" spans="1:23" ht="39.950000000000003" customHeight="1">
      <c r="A66" s="29">
        <v>51</v>
      </c>
      <c r="B66" s="21" t="s">
        <v>860</v>
      </c>
      <c r="C66" s="17"/>
      <c r="D66" s="17">
        <v>25923</v>
      </c>
      <c r="E66" s="50" t="s">
        <v>861</v>
      </c>
      <c r="F66" s="38">
        <v>43776</v>
      </c>
      <c r="G66" s="29" t="s">
        <v>25</v>
      </c>
      <c r="H66" s="29" t="s">
        <v>23</v>
      </c>
      <c r="I66" s="28"/>
      <c r="J66" s="52" t="s">
        <v>862</v>
      </c>
      <c r="K66" s="21" t="s">
        <v>238</v>
      </c>
      <c r="L66" s="29">
        <v>42</v>
      </c>
      <c r="M66" s="96">
        <v>2100000</v>
      </c>
      <c r="N66" s="80"/>
      <c r="O66" s="81"/>
      <c r="P66" s="98">
        <f t="shared" si="0"/>
        <v>1900</v>
      </c>
      <c r="Q66" s="99">
        <f t="shared" si="1"/>
        <v>1970</v>
      </c>
      <c r="R66" s="100">
        <f t="shared" si="2"/>
        <v>1900</v>
      </c>
      <c r="S66" s="101">
        <f t="shared" si="3"/>
        <v>1970</v>
      </c>
      <c r="T66" s="99">
        <f t="shared" si="4"/>
        <v>0</v>
      </c>
      <c r="U66" s="99">
        <f t="shared" si="5"/>
        <v>1970</v>
      </c>
      <c r="V66" s="99">
        <f t="shared" si="6"/>
        <v>2019</v>
      </c>
      <c r="W66" s="99">
        <f t="shared" si="7"/>
        <v>9</v>
      </c>
    </row>
    <row r="67" spans="1:23" ht="39.950000000000003" customHeight="1">
      <c r="A67" s="29">
        <v>52</v>
      </c>
      <c r="B67" s="21" t="s">
        <v>863</v>
      </c>
      <c r="C67" s="17"/>
      <c r="D67" s="17">
        <v>30091</v>
      </c>
      <c r="E67" s="50" t="s">
        <v>864</v>
      </c>
      <c r="F67" s="38">
        <v>44326</v>
      </c>
      <c r="G67" s="29" t="s">
        <v>25</v>
      </c>
      <c r="H67" s="29" t="s">
        <v>23</v>
      </c>
      <c r="I67" s="28"/>
      <c r="J67" s="52" t="s">
        <v>865</v>
      </c>
      <c r="K67" s="21" t="s">
        <v>238</v>
      </c>
      <c r="L67" s="29">
        <v>25</v>
      </c>
      <c r="M67" s="96">
        <v>1500000</v>
      </c>
      <c r="N67" s="80"/>
      <c r="O67" s="81"/>
      <c r="P67" s="98">
        <f t="shared" si="0"/>
        <v>1900</v>
      </c>
      <c r="Q67" s="99">
        <f t="shared" si="1"/>
        <v>1982</v>
      </c>
      <c r="R67" s="100">
        <f t="shared" si="2"/>
        <v>1900</v>
      </c>
      <c r="S67" s="101">
        <f t="shared" si="3"/>
        <v>1982</v>
      </c>
      <c r="T67" s="99">
        <f t="shared" si="4"/>
        <v>0</v>
      </c>
      <c r="U67" s="99">
        <f t="shared" si="5"/>
        <v>1982</v>
      </c>
      <c r="V67" s="99">
        <f t="shared" si="6"/>
        <v>2021</v>
      </c>
      <c r="W67" s="99">
        <f t="shared" si="7"/>
        <v>12</v>
      </c>
    </row>
    <row r="68" spans="1:23" ht="39.950000000000003" customHeight="1">
      <c r="A68" s="29">
        <v>53</v>
      </c>
      <c r="B68" s="21" t="s">
        <v>866</v>
      </c>
      <c r="C68" s="17"/>
      <c r="D68" s="17">
        <v>33086</v>
      </c>
      <c r="E68" s="50" t="s">
        <v>867</v>
      </c>
      <c r="F68" s="38">
        <v>43301</v>
      </c>
      <c r="G68" s="29" t="s">
        <v>25</v>
      </c>
      <c r="H68" s="29" t="s">
        <v>23</v>
      </c>
      <c r="I68" s="28"/>
      <c r="J68" s="52" t="s">
        <v>868</v>
      </c>
      <c r="K68" s="21" t="s">
        <v>238</v>
      </c>
      <c r="L68" s="29">
        <v>25</v>
      </c>
      <c r="M68" s="96">
        <v>1500000</v>
      </c>
      <c r="N68" s="80"/>
      <c r="O68" s="81"/>
      <c r="P68" s="98">
        <f t="shared" si="0"/>
        <v>1900</v>
      </c>
      <c r="Q68" s="99">
        <f t="shared" si="1"/>
        <v>1990</v>
      </c>
      <c r="R68" s="100">
        <f t="shared" si="2"/>
        <v>1900</v>
      </c>
      <c r="S68" s="101">
        <f t="shared" si="3"/>
        <v>1990</v>
      </c>
      <c r="T68" s="99">
        <f t="shared" si="4"/>
        <v>0</v>
      </c>
      <c r="U68" s="99">
        <f t="shared" si="5"/>
        <v>1990</v>
      </c>
      <c r="V68" s="99">
        <f t="shared" si="6"/>
        <v>2018</v>
      </c>
      <c r="W68" s="99">
        <f t="shared" si="7"/>
        <v>9</v>
      </c>
    </row>
    <row r="69" spans="1:23" ht="39.950000000000003" customHeight="1">
      <c r="A69" s="29">
        <v>54</v>
      </c>
      <c r="B69" s="21" t="s">
        <v>869</v>
      </c>
      <c r="C69" s="17">
        <v>37057</v>
      </c>
      <c r="D69" s="17"/>
      <c r="E69" s="50" t="s">
        <v>870</v>
      </c>
      <c r="F69" s="38">
        <v>43531</v>
      </c>
      <c r="G69" s="29" t="s">
        <v>25</v>
      </c>
      <c r="H69" s="29" t="s">
        <v>23</v>
      </c>
      <c r="I69" s="28"/>
      <c r="J69" s="52" t="s">
        <v>871</v>
      </c>
      <c r="K69" s="21" t="s">
        <v>33</v>
      </c>
      <c r="L69" s="29">
        <v>42</v>
      </c>
      <c r="M69" s="96">
        <v>2100000</v>
      </c>
      <c r="N69" s="80"/>
      <c r="O69" s="81"/>
      <c r="P69" s="98">
        <f t="shared" si="0"/>
        <v>2001</v>
      </c>
      <c r="Q69" s="99">
        <f t="shared" si="1"/>
        <v>1900</v>
      </c>
      <c r="R69" s="100">
        <f t="shared" si="2"/>
        <v>2001</v>
      </c>
      <c r="S69" s="101">
        <f t="shared" si="3"/>
        <v>1900</v>
      </c>
      <c r="T69" s="99">
        <f t="shared" si="4"/>
        <v>2001</v>
      </c>
      <c r="U69" s="99">
        <f t="shared" si="5"/>
        <v>0</v>
      </c>
      <c r="V69" s="99">
        <f t="shared" si="6"/>
        <v>2019</v>
      </c>
      <c r="W69" s="99">
        <f t="shared" si="7"/>
        <v>9</v>
      </c>
    </row>
    <row r="70" spans="1:23" ht="39.950000000000003" customHeight="1">
      <c r="A70" s="29">
        <v>55</v>
      </c>
      <c r="B70" s="21" t="s">
        <v>872</v>
      </c>
      <c r="C70" s="17"/>
      <c r="D70" s="17">
        <v>26705</v>
      </c>
      <c r="E70" s="50" t="s">
        <v>873</v>
      </c>
      <c r="F70" s="38">
        <v>44326</v>
      </c>
      <c r="G70" s="29" t="s">
        <v>25</v>
      </c>
      <c r="H70" s="29" t="s">
        <v>23</v>
      </c>
      <c r="I70" s="28"/>
      <c r="J70" s="52" t="s">
        <v>874</v>
      </c>
      <c r="K70" s="21" t="s">
        <v>238</v>
      </c>
      <c r="L70" s="29">
        <v>25</v>
      </c>
      <c r="M70" s="96">
        <v>1500000</v>
      </c>
      <c r="N70" s="80"/>
      <c r="O70" s="81"/>
      <c r="P70" s="98">
        <f t="shared" si="0"/>
        <v>1900</v>
      </c>
      <c r="Q70" s="99">
        <f t="shared" si="1"/>
        <v>1973</v>
      </c>
      <c r="R70" s="100">
        <f t="shared" si="2"/>
        <v>1900</v>
      </c>
      <c r="S70" s="101">
        <f t="shared" si="3"/>
        <v>1973</v>
      </c>
      <c r="T70" s="99">
        <f t="shared" si="4"/>
        <v>0</v>
      </c>
      <c r="U70" s="99">
        <f t="shared" si="5"/>
        <v>1973</v>
      </c>
      <c r="V70" s="99">
        <f t="shared" si="6"/>
        <v>2021</v>
      </c>
      <c r="W70" s="99">
        <f t="shared" si="7"/>
        <v>12</v>
      </c>
    </row>
    <row r="71" spans="1:23" ht="39.950000000000003" customHeight="1">
      <c r="A71" s="29">
        <v>56</v>
      </c>
      <c r="B71" s="21" t="s">
        <v>875</v>
      </c>
      <c r="C71" s="17"/>
      <c r="D71" s="17">
        <v>29291</v>
      </c>
      <c r="E71" s="50" t="s">
        <v>876</v>
      </c>
      <c r="F71" s="38">
        <v>44326</v>
      </c>
      <c r="G71" s="29" t="s">
        <v>25</v>
      </c>
      <c r="H71" s="29" t="s">
        <v>23</v>
      </c>
      <c r="I71" s="28"/>
      <c r="J71" s="52" t="s">
        <v>877</v>
      </c>
      <c r="K71" s="21" t="s">
        <v>238</v>
      </c>
      <c r="L71" s="29">
        <v>25</v>
      </c>
      <c r="M71" s="96">
        <v>1500000</v>
      </c>
      <c r="N71" s="80"/>
      <c r="O71" s="81"/>
      <c r="P71" s="98">
        <f t="shared" si="0"/>
        <v>1900</v>
      </c>
      <c r="Q71" s="99">
        <f t="shared" si="1"/>
        <v>1980</v>
      </c>
      <c r="R71" s="100">
        <f t="shared" si="2"/>
        <v>1900</v>
      </c>
      <c r="S71" s="101">
        <f t="shared" si="3"/>
        <v>1980</v>
      </c>
      <c r="T71" s="99">
        <f t="shared" si="4"/>
        <v>0</v>
      </c>
      <c r="U71" s="99">
        <f t="shared" si="5"/>
        <v>1980</v>
      </c>
      <c r="V71" s="99">
        <f t="shared" si="6"/>
        <v>2021</v>
      </c>
      <c r="W71" s="99">
        <f t="shared" si="7"/>
        <v>12</v>
      </c>
    </row>
    <row r="72" spans="1:23" ht="39.950000000000003" customHeight="1">
      <c r="A72" s="29">
        <v>57</v>
      </c>
      <c r="B72" s="21" t="s">
        <v>1215</v>
      </c>
      <c r="C72" s="17"/>
      <c r="D72" s="17">
        <v>31016</v>
      </c>
      <c r="E72" s="50" t="s">
        <v>878</v>
      </c>
      <c r="F72" s="38" t="s">
        <v>879</v>
      </c>
      <c r="G72" s="29" t="s">
        <v>25</v>
      </c>
      <c r="H72" s="29" t="s">
        <v>23</v>
      </c>
      <c r="I72" s="28"/>
      <c r="J72" s="52" t="s">
        <v>880</v>
      </c>
      <c r="K72" s="21" t="s">
        <v>238</v>
      </c>
      <c r="L72" s="29">
        <v>25</v>
      </c>
      <c r="M72" s="96">
        <v>1500000</v>
      </c>
      <c r="N72" s="80"/>
      <c r="O72" s="81"/>
      <c r="P72" s="98">
        <f t="shared" si="0"/>
        <v>1900</v>
      </c>
      <c r="Q72" s="99">
        <f t="shared" si="1"/>
        <v>1984</v>
      </c>
      <c r="R72" s="100">
        <f t="shared" si="2"/>
        <v>1900</v>
      </c>
      <c r="S72" s="101">
        <f t="shared" si="3"/>
        <v>1984</v>
      </c>
      <c r="T72" s="99">
        <f t="shared" si="4"/>
        <v>0</v>
      </c>
      <c r="U72" s="99">
        <f t="shared" si="5"/>
        <v>1984</v>
      </c>
      <c r="V72" s="99" t="e">
        <f t="shared" si="6"/>
        <v>#VALUE!</v>
      </c>
      <c r="W72" s="99">
        <f t="shared" si="7"/>
        <v>12</v>
      </c>
    </row>
    <row r="73" spans="1:23" ht="39.950000000000003" customHeight="1">
      <c r="A73" s="29">
        <v>58</v>
      </c>
      <c r="B73" s="21" t="s">
        <v>881</v>
      </c>
      <c r="C73" s="17"/>
      <c r="D73" s="17">
        <v>28969</v>
      </c>
      <c r="E73" s="50" t="s">
        <v>882</v>
      </c>
      <c r="F73" s="38">
        <v>41251</v>
      </c>
      <c r="G73" s="29" t="s">
        <v>25</v>
      </c>
      <c r="H73" s="29" t="s">
        <v>23</v>
      </c>
      <c r="I73" s="28"/>
      <c r="J73" s="52" t="s">
        <v>883</v>
      </c>
      <c r="K73" s="21" t="s">
        <v>238</v>
      </c>
      <c r="L73" s="29">
        <v>25</v>
      </c>
      <c r="M73" s="96">
        <v>1500000</v>
      </c>
      <c r="N73" s="80"/>
      <c r="O73" s="81"/>
      <c r="P73" s="98">
        <f t="shared" si="0"/>
        <v>1900</v>
      </c>
      <c r="Q73" s="99">
        <f t="shared" si="1"/>
        <v>1979</v>
      </c>
      <c r="R73" s="100">
        <f t="shared" si="2"/>
        <v>1900</v>
      </c>
      <c r="S73" s="101">
        <f t="shared" si="3"/>
        <v>1979</v>
      </c>
      <c r="T73" s="99">
        <f t="shared" si="4"/>
        <v>0</v>
      </c>
      <c r="U73" s="99">
        <f t="shared" si="5"/>
        <v>1979</v>
      </c>
      <c r="V73" s="99">
        <f t="shared" si="6"/>
        <v>2012</v>
      </c>
      <c r="W73" s="99">
        <f t="shared" si="7"/>
        <v>9</v>
      </c>
    </row>
    <row r="74" spans="1:23" ht="39.950000000000003" customHeight="1">
      <c r="A74" s="29">
        <v>59</v>
      </c>
      <c r="B74" s="21" t="s">
        <v>885</v>
      </c>
      <c r="C74" s="17"/>
      <c r="D74" s="17">
        <v>22891</v>
      </c>
      <c r="E74" s="50" t="s">
        <v>886</v>
      </c>
      <c r="F74" s="38">
        <v>37860</v>
      </c>
      <c r="G74" s="29" t="s">
        <v>25</v>
      </c>
      <c r="H74" s="29" t="s">
        <v>23</v>
      </c>
      <c r="I74" s="28"/>
      <c r="J74" s="52" t="s">
        <v>887</v>
      </c>
      <c r="K74" s="21" t="s">
        <v>238</v>
      </c>
      <c r="L74" s="29">
        <v>25</v>
      </c>
      <c r="M74" s="96">
        <v>1500000</v>
      </c>
      <c r="N74" s="80"/>
      <c r="O74" s="81"/>
      <c r="P74" s="98">
        <f t="shared" si="0"/>
        <v>1900</v>
      </c>
      <c r="Q74" s="99">
        <f t="shared" si="1"/>
        <v>1962</v>
      </c>
      <c r="R74" s="100">
        <f t="shared" si="2"/>
        <v>1900</v>
      </c>
      <c r="S74" s="101">
        <f t="shared" si="3"/>
        <v>1962</v>
      </c>
      <c r="T74" s="99">
        <f t="shared" si="4"/>
        <v>0</v>
      </c>
      <c r="U74" s="99">
        <f t="shared" si="5"/>
        <v>1962</v>
      </c>
      <c r="V74" s="99">
        <f t="shared" si="6"/>
        <v>2003</v>
      </c>
      <c r="W74" s="99">
        <f t="shared" si="7"/>
        <v>9</v>
      </c>
    </row>
    <row r="75" spans="1:23" ht="39.950000000000003" customHeight="1">
      <c r="A75" s="29">
        <v>60</v>
      </c>
      <c r="B75" s="20" t="s">
        <v>4488</v>
      </c>
      <c r="C75" s="9">
        <v>32408</v>
      </c>
      <c r="D75" s="9"/>
      <c r="E75" s="51" t="s">
        <v>4489</v>
      </c>
      <c r="F75" s="43">
        <v>37021</v>
      </c>
      <c r="G75" s="19" t="s">
        <v>25</v>
      </c>
      <c r="H75" s="19" t="s">
        <v>23</v>
      </c>
      <c r="I75" s="10"/>
      <c r="J75" s="59" t="s">
        <v>848</v>
      </c>
      <c r="K75" s="20" t="s">
        <v>31</v>
      </c>
      <c r="L75" s="19">
        <v>42</v>
      </c>
      <c r="M75" s="79">
        <v>2100000</v>
      </c>
      <c r="N75" s="80"/>
      <c r="O75" s="81"/>
      <c r="P75" s="98"/>
      <c r="Q75" s="99"/>
      <c r="R75" s="100"/>
      <c r="S75" s="101"/>
      <c r="T75" s="99"/>
      <c r="U75" s="99"/>
      <c r="V75" s="99"/>
      <c r="W75" s="99"/>
    </row>
    <row r="76" spans="1:23" ht="39.950000000000003" customHeight="1">
      <c r="A76" s="29">
        <v>61</v>
      </c>
      <c r="B76" s="21" t="s">
        <v>889</v>
      </c>
      <c r="C76" s="17"/>
      <c r="D76" s="17">
        <v>31778</v>
      </c>
      <c r="E76" s="50" t="s">
        <v>890</v>
      </c>
      <c r="F76" s="38">
        <v>38301</v>
      </c>
      <c r="G76" s="29" t="s">
        <v>25</v>
      </c>
      <c r="H76" s="29" t="s">
        <v>23</v>
      </c>
      <c r="I76" s="28"/>
      <c r="J76" s="52" t="s">
        <v>891</v>
      </c>
      <c r="K76" s="21" t="s">
        <v>31</v>
      </c>
      <c r="L76" s="29">
        <v>42</v>
      </c>
      <c r="M76" s="96">
        <v>2100000</v>
      </c>
      <c r="N76" s="80"/>
      <c r="O76" s="81"/>
      <c r="P76" s="98">
        <f t="shared" si="0"/>
        <v>1900</v>
      </c>
      <c r="Q76" s="99">
        <f t="shared" si="1"/>
        <v>1987</v>
      </c>
      <c r="R76" s="100">
        <f t="shared" si="2"/>
        <v>1900</v>
      </c>
      <c r="S76" s="101">
        <f t="shared" si="3"/>
        <v>1987</v>
      </c>
      <c r="T76" s="99">
        <f t="shared" si="4"/>
        <v>0</v>
      </c>
      <c r="U76" s="99">
        <f t="shared" si="5"/>
        <v>1987</v>
      </c>
      <c r="V76" s="99">
        <f t="shared" si="6"/>
        <v>2004</v>
      </c>
      <c r="W76" s="99">
        <f t="shared" si="7"/>
        <v>9</v>
      </c>
    </row>
    <row r="77" spans="1:23" ht="39.950000000000003" customHeight="1">
      <c r="A77" s="29">
        <v>62</v>
      </c>
      <c r="B77" s="21" t="s">
        <v>893</v>
      </c>
      <c r="C77" s="17"/>
      <c r="D77" s="17">
        <v>29920</v>
      </c>
      <c r="E77" s="50" t="s">
        <v>894</v>
      </c>
      <c r="F77" s="38">
        <v>42208</v>
      </c>
      <c r="G77" s="29" t="s">
        <v>25</v>
      </c>
      <c r="H77" s="29" t="s">
        <v>23</v>
      </c>
      <c r="I77" s="28"/>
      <c r="J77" s="52" t="s">
        <v>895</v>
      </c>
      <c r="K77" s="21" t="s">
        <v>238</v>
      </c>
      <c r="L77" s="29">
        <v>25</v>
      </c>
      <c r="M77" s="96">
        <v>1500000</v>
      </c>
      <c r="N77" s="80"/>
      <c r="O77" s="81"/>
      <c r="P77" s="98">
        <f t="shared" si="0"/>
        <v>1900</v>
      </c>
      <c r="Q77" s="99">
        <f t="shared" si="1"/>
        <v>1981</v>
      </c>
      <c r="R77" s="100">
        <f t="shared" si="2"/>
        <v>1900</v>
      </c>
      <c r="S77" s="101">
        <f t="shared" si="3"/>
        <v>1981</v>
      </c>
      <c r="T77" s="99">
        <f t="shared" si="4"/>
        <v>0</v>
      </c>
      <c r="U77" s="99">
        <f t="shared" si="5"/>
        <v>1981</v>
      </c>
      <c r="V77" s="99">
        <f t="shared" si="6"/>
        <v>2015</v>
      </c>
      <c r="W77" s="99">
        <f t="shared" si="7"/>
        <v>9</v>
      </c>
    </row>
    <row r="78" spans="1:23" ht="39.950000000000003" customHeight="1">
      <c r="A78" s="29">
        <v>63</v>
      </c>
      <c r="B78" s="21" t="s">
        <v>896</v>
      </c>
      <c r="C78" s="17"/>
      <c r="D78" s="17">
        <v>34080</v>
      </c>
      <c r="E78" s="50" t="s">
        <v>897</v>
      </c>
      <c r="F78" s="38">
        <v>44326</v>
      </c>
      <c r="G78" s="29" t="s">
        <v>25</v>
      </c>
      <c r="H78" s="29" t="s">
        <v>23</v>
      </c>
      <c r="I78" s="28"/>
      <c r="J78" s="52" t="s">
        <v>898</v>
      </c>
      <c r="K78" s="21" t="s">
        <v>238</v>
      </c>
      <c r="L78" s="29">
        <v>25</v>
      </c>
      <c r="M78" s="96">
        <v>1500000</v>
      </c>
      <c r="N78" s="80"/>
      <c r="O78" s="81"/>
      <c r="P78" s="98">
        <f t="shared" si="0"/>
        <v>1900</v>
      </c>
      <c r="Q78" s="99">
        <f t="shared" si="1"/>
        <v>1993</v>
      </c>
      <c r="R78" s="100">
        <f t="shared" si="2"/>
        <v>1900</v>
      </c>
      <c r="S78" s="101">
        <f t="shared" si="3"/>
        <v>1993</v>
      </c>
      <c r="T78" s="99">
        <f t="shared" si="4"/>
        <v>0</v>
      </c>
      <c r="U78" s="99">
        <f t="shared" si="5"/>
        <v>1993</v>
      </c>
      <c r="V78" s="99">
        <f t="shared" si="6"/>
        <v>2021</v>
      </c>
      <c r="W78" s="99">
        <f t="shared" si="7"/>
        <v>12</v>
      </c>
    </row>
    <row r="79" spans="1:23" ht="39.950000000000003" customHeight="1">
      <c r="A79" s="29">
        <v>64</v>
      </c>
      <c r="B79" s="21" t="s">
        <v>899</v>
      </c>
      <c r="C79" s="17"/>
      <c r="D79" s="17">
        <v>26661</v>
      </c>
      <c r="E79" s="50" t="s">
        <v>900</v>
      </c>
      <c r="F79" s="38">
        <v>40605</v>
      </c>
      <c r="G79" s="29" t="s">
        <v>25</v>
      </c>
      <c r="H79" s="29" t="s">
        <v>23</v>
      </c>
      <c r="I79" s="28"/>
      <c r="J79" s="52" t="s">
        <v>901</v>
      </c>
      <c r="K79" s="21" t="s">
        <v>238</v>
      </c>
      <c r="L79" s="29">
        <v>25</v>
      </c>
      <c r="M79" s="96">
        <v>1500000</v>
      </c>
      <c r="N79" s="80"/>
      <c r="O79" s="81"/>
      <c r="P79" s="98">
        <f t="shared" si="0"/>
        <v>1900</v>
      </c>
      <c r="Q79" s="99">
        <f t="shared" si="1"/>
        <v>1972</v>
      </c>
      <c r="R79" s="100">
        <f t="shared" si="2"/>
        <v>1900</v>
      </c>
      <c r="S79" s="101">
        <f t="shared" si="3"/>
        <v>1972</v>
      </c>
      <c r="T79" s="99">
        <f t="shared" si="4"/>
        <v>0</v>
      </c>
      <c r="U79" s="99">
        <f t="shared" si="5"/>
        <v>1972</v>
      </c>
      <c r="V79" s="99">
        <f t="shared" si="6"/>
        <v>2011</v>
      </c>
      <c r="W79" s="99">
        <f t="shared" si="7"/>
        <v>9</v>
      </c>
    </row>
    <row r="80" spans="1:23" ht="39.950000000000003" customHeight="1">
      <c r="A80" s="29">
        <v>65</v>
      </c>
      <c r="B80" s="21" t="s">
        <v>902</v>
      </c>
      <c r="C80" s="17"/>
      <c r="D80" s="17">
        <v>22282</v>
      </c>
      <c r="E80" s="50" t="s">
        <v>903</v>
      </c>
      <c r="F80" s="38">
        <v>40745</v>
      </c>
      <c r="G80" s="29" t="s">
        <v>25</v>
      </c>
      <c r="H80" s="29" t="s">
        <v>23</v>
      </c>
      <c r="I80" s="28"/>
      <c r="J80" s="52" t="s">
        <v>904</v>
      </c>
      <c r="K80" s="21" t="s">
        <v>238</v>
      </c>
      <c r="L80" s="29">
        <v>25</v>
      </c>
      <c r="M80" s="96">
        <v>1500000</v>
      </c>
      <c r="N80" s="80"/>
      <c r="O80" s="81"/>
      <c r="P80" s="98">
        <f t="shared" si="0"/>
        <v>1900</v>
      </c>
      <c r="Q80" s="99">
        <f t="shared" si="1"/>
        <v>1961</v>
      </c>
      <c r="R80" s="100">
        <f t="shared" si="2"/>
        <v>1900</v>
      </c>
      <c r="S80" s="101">
        <f t="shared" si="3"/>
        <v>1961</v>
      </c>
      <c r="T80" s="99">
        <f t="shared" si="4"/>
        <v>0</v>
      </c>
      <c r="U80" s="99">
        <f t="shared" si="5"/>
        <v>1961</v>
      </c>
      <c r="V80" s="99">
        <f t="shared" si="6"/>
        <v>2011</v>
      </c>
      <c r="W80" s="99">
        <f t="shared" si="7"/>
        <v>9</v>
      </c>
    </row>
    <row r="81" spans="1:23" ht="39.950000000000003" customHeight="1">
      <c r="A81" s="29">
        <v>66</v>
      </c>
      <c r="B81" s="21" t="s">
        <v>5374</v>
      </c>
      <c r="C81" s="17"/>
      <c r="D81" s="17">
        <v>26704</v>
      </c>
      <c r="E81" s="87" t="s">
        <v>5375</v>
      </c>
      <c r="F81" s="38">
        <v>44326</v>
      </c>
      <c r="G81" s="29" t="s">
        <v>25</v>
      </c>
      <c r="H81" s="29" t="s">
        <v>23</v>
      </c>
      <c r="I81" s="28"/>
      <c r="J81" s="52" t="s">
        <v>5376</v>
      </c>
      <c r="K81" s="21" t="s">
        <v>238</v>
      </c>
      <c r="L81" s="29">
        <v>42</v>
      </c>
      <c r="M81" s="96">
        <v>2100000</v>
      </c>
      <c r="N81" s="80"/>
      <c r="O81" s="81"/>
      <c r="P81" s="98"/>
      <c r="Q81" s="99">
        <f t="shared" si="1"/>
        <v>1973</v>
      </c>
      <c r="R81" s="100"/>
      <c r="S81" s="101">
        <f t="shared" si="3"/>
        <v>1973</v>
      </c>
      <c r="T81" s="99"/>
      <c r="U81" s="99">
        <f t="shared" si="5"/>
        <v>1973</v>
      </c>
      <c r="V81" s="99">
        <f t="shared" si="6"/>
        <v>2021</v>
      </c>
      <c r="W81" s="99">
        <f t="shared" si="7"/>
        <v>12</v>
      </c>
    </row>
    <row r="82" spans="1:23" ht="39.950000000000003" customHeight="1">
      <c r="A82" s="29">
        <v>67</v>
      </c>
      <c r="B82" s="21" t="s">
        <v>47</v>
      </c>
      <c r="C82" s="17"/>
      <c r="D82" s="17">
        <v>29660</v>
      </c>
      <c r="E82" s="50" t="s">
        <v>905</v>
      </c>
      <c r="F82" s="38">
        <v>44326</v>
      </c>
      <c r="G82" s="29" t="s">
        <v>25</v>
      </c>
      <c r="H82" s="29" t="s">
        <v>23</v>
      </c>
      <c r="I82" s="28"/>
      <c r="J82" s="52" t="s">
        <v>906</v>
      </c>
      <c r="K82" s="21" t="s">
        <v>238</v>
      </c>
      <c r="L82" s="29">
        <v>25</v>
      </c>
      <c r="M82" s="96">
        <v>1500000</v>
      </c>
      <c r="N82" s="80"/>
      <c r="O82" s="81"/>
      <c r="P82" s="98">
        <f t="shared" si="0"/>
        <v>1900</v>
      </c>
      <c r="Q82" s="99">
        <f t="shared" si="1"/>
        <v>1981</v>
      </c>
      <c r="R82" s="100">
        <f t="shared" si="2"/>
        <v>1900</v>
      </c>
      <c r="S82" s="101">
        <f t="shared" si="3"/>
        <v>1981</v>
      </c>
      <c r="T82" s="99">
        <f t="shared" si="4"/>
        <v>0</v>
      </c>
      <c r="U82" s="99">
        <f t="shared" si="5"/>
        <v>1981</v>
      </c>
      <c r="V82" s="99">
        <f t="shared" si="6"/>
        <v>2021</v>
      </c>
      <c r="W82" s="99">
        <f t="shared" si="7"/>
        <v>12</v>
      </c>
    </row>
    <row r="83" spans="1:23" ht="39.950000000000003" customHeight="1">
      <c r="A83" s="29">
        <v>68</v>
      </c>
      <c r="B83" s="21" t="s">
        <v>907</v>
      </c>
      <c r="C83" s="17"/>
      <c r="D83" s="17">
        <v>26579</v>
      </c>
      <c r="E83" s="50" t="s">
        <v>908</v>
      </c>
      <c r="F83" s="38">
        <v>44042</v>
      </c>
      <c r="G83" s="29" t="s">
        <v>25</v>
      </c>
      <c r="H83" s="29" t="s">
        <v>23</v>
      </c>
      <c r="I83" s="28"/>
      <c r="J83" s="52" t="s">
        <v>909</v>
      </c>
      <c r="K83" s="21" t="s">
        <v>238</v>
      </c>
      <c r="L83" s="29">
        <v>25</v>
      </c>
      <c r="M83" s="96">
        <v>1500000</v>
      </c>
      <c r="N83" s="80"/>
      <c r="O83" s="81"/>
      <c r="P83" s="98">
        <f t="shared" ref="P83:P146" si="8">YEAR(C83)</f>
        <v>1900</v>
      </c>
      <c r="Q83" s="99">
        <f t="shared" ref="Q83:Q146" si="9">YEAR(D83)</f>
        <v>1972</v>
      </c>
      <c r="R83" s="100">
        <f t="shared" ref="R83:R146" si="10">P83</f>
        <v>1900</v>
      </c>
      <c r="S83" s="101">
        <f t="shared" ref="S83:S146" si="11">Q83</f>
        <v>1972</v>
      </c>
      <c r="T83" s="99">
        <f t="shared" ref="T83:T146" si="12">IF(C83&lt;=1905,0,R83)</f>
        <v>0</v>
      </c>
      <c r="U83" s="99">
        <f t="shared" ref="U83:U146" si="13">IF(D83&lt;=1905,0,S83)</f>
        <v>1972</v>
      </c>
      <c r="V83" s="99">
        <f t="shared" ref="V83:V146" si="14">YEAR(F83)</f>
        <v>2020</v>
      </c>
      <c r="W83" s="99">
        <f t="shared" ref="W83:W146" si="15">LEN(E83)</f>
        <v>9</v>
      </c>
    </row>
    <row r="84" spans="1:23" ht="39.950000000000003" customHeight="1">
      <c r="A84" s="29">
        <v>69</v>
      </c>
      <c r="B84" s="21" t="s">
        <v>197</v>
      </c>
      <c r="C84" s="17"/>
      <c r="D84" s="17">
        <v>30678</v>
      </c>
      <c r="E84" s="50" t="s">
        <v>910</v>
      </c>
      <c r="F84" s="38">
        <v>44375</v>
      </c>
      <c r="G84" s="29" t="s">
        <v>25</v>
      </c>
      <c r="H84" s="29" t="s">
        <v>23</v>
      </c>
      <c r="I84" s="28"/>
      <c r="J84" s="52" t="s">
        <v>911</v>
      </c>
      <c r="K84" s="21" t="s">
        <v>238</v>
      </c>
      <c r="L84" s="29">
        <v>25</v>
      </c>
      <c r="M84" s="96">
        <v>1500000</v>
      </c>
      <c r="N84" s="80"/>
      <c r="O84" s="81"/>
      <c r="P84" s="98">
        <f t="shared" si="8"/>
        <v>1900</v>
      </c>
      <c r="Q84" s="99">
        <f t="shared" si="9"/>
        <v>1983</v>
      </c>
      <c r="R84" s="100">
        <f t="shared" si="10"/>
        <v>1900</v>
      </c>
      <c r="S84" s="101">
        <f t="shared" si="11"/>
        <v>1983</v>
      </c>
      <c r="T84" s="99">
        <f t="shared" si="12"/>
        <v>0</v>
      </c>
      <c r="U84" s="99">
        <f t="shared" si="13"/>
        <v>1983</v>
      </c>
      <c r="V84" s="99">
        <f t="shared" si="14"/>
        <v>2021</v>
      </c>
      <c r="W84" s="99">
        <f t="shared" si="15"/>
        <v>12</v>
      </c>
    </row>
    <row r="85" spans="1:23" ht="39.950000000000003" customHeight="1">
      <c r="A85" s="29">
        <v>70</v>
      </c>
      <c r="B85" s="21" t="s">
        <v>912</v>
      </c>
      <c r="C85" s="17"/>
      <c r="D85" s="17">
        <v>28856</v>
      </c>
      <c r="E85" s="50" t="s">
        <v>913</v>
      </c>
      <c r="F85" s="38">
        <v>41732</v>
      </c>
      <c r="G85" s="29" t="s">
        <v>25</v>
      </c>
      <c r="H85" s="29" t="s">
        <v>23</v>
      </c>
      <c r="I85" s="28"/>
      <c r="J85" s="52" t="s">
        <v>914</v>
      </c>
      <c r="K85" s="21" t="s">
        <v>238</v>
      </c>
      <c r="L85" s="29">
        <v>25</v>
      </c>
      <c r="M85" s="96">
        <v>1500000</v>
      </c>
      <c r="N85" s="80"/>
      <c r="O85" s="81"/>
      <c r="P85" s="98">
        <f t="shared" si="8"/>
        <v>1900</v>
      </c>
      <c r="Q85" s="99">
        <f t="shared" si="9"/>
        <v>1979</v>
      </c>
      <c r="R85" s="100">
        <f t="shared" si="10"/>
        <v>1900</v>
      </c>
      <c r="S85" s="101">
        <f t="shared" si="11"/>
        <v>1979</v>
      </c>
      <c r="T85" s="99">
        <f t="shared" si="12"/>
        <v>0</v>
      </c>
      <c r="U85" s="99">
        <f t="shared" si="13"/>
        <v>1979</v>
      </c>
      <c r="V85" s="99">
        <f t="shared" si="14"/>
        <v>2014</v>
      </c>
      <c r="W85" s="99">
        <f t="shared" si="15"/>
        <v>9</v>
      </c>
    </row>
    <row r="86" spans="1:23" ht="39.950000000000003" customHeight="1">
      <c r="A86" s="29">
        <v>71</v>
      </c>
      <c r="B86" s="21" t="s">
        <v>915</v>
      </c>
      <c r="C86" s="17">
        <v>37936</v>
      </c>
      <c r="D86" s="17"/>
      <c r="E86" s="50" t="s">
        <v>916</v>
      </c>
      <c r="F86" s="38">
        <v>44326</v>
      </c>
      <c r="G86" s="29" t="s">
        <v>25</v>
      </c>
      <c r="H86" s="29" t="s">
        <v>23</v>
      </c>
      <c r="I86" s="28"/>
      <c r="J86" s="52" t="s">
        <v>917</v>
      </c>
      <c r="K86" s="21" t="s">
        <v>192</v>
      </c>
      <c r="L86" s="29">
        <v>42</v>
      </c>
      <c r="M86" s="96">
        <v>2100000</v>
      </c>
      <c r="N86" s="80"/>
      <c r="O86" s="81"/>
      <c r="P86" s="98">
        <f t="shared" si="8"/>
        <v>2003</v>
      </c>
      <c r="Q86" s="99">
        <f t="shared" si="9"/>
        <v>1900</v>
      </c>
      <c r="R86" s="100">
        <f t="shared" si="10"/>
        <v>2003</v>
      </c>
      <c r="S86" s="101">
        <f t="shared" si="11"/>
        <v>1900</v>
      </c>
      <c r="T86" s="99">
        <f t="shared" si="12"/>
        <v>2003</v>
      </c>
      <c r="U86" s="99">
        <f t="shared" si="13"/>
        <v>0</v>
      </c>
      <c r="V86" s="99">
        <f t="shared" si="14"/>
        <v>2021</v>
      </c>
      <c r="W86" s="99">
        <f t="shared" si="15"/>
        <v>12</v>
      </c>
    </row>
    <row r="87" spans="1:23" ht="39.950000000000003" customHeight="1">
      <c r="A87" s="29">
        <v>72</v>
      </c>
      <c r="B87" s="21" t="s">
        <v>918</v>
      </c>
      <c r="C87" s="17"/>
      <c r="D87" s="17">
        <v>33600</v>
      </c>
      <c r="E87" s="50" t="s">
        <v>919</v>
      </c>
      <c r="F87" s="38">
        <v>41482</v>
      </c>
      <c r="G87" s="29" t="s">
        <v>25</v>
      </c>
      <c r="H87" s="29" t="s">
        <v>23</v>
      </c>
      <c r="I87" s="28"/>
      <c r="J87" s="52" t="s">
        <v>920</v>
      </c>
      <c r="K87" s="21" t="s">
        <v>30</v>
      </c>
      <c r="L87" s="29">
        <v>42</v>
      </c>
      <c r="M87" s="96">
        <v>2100000</v>
      </c>
      <c r="N87" s="80"/>
      <c r="O87" s="81"/>
      <c r="P87" s="98">
        <f t="shared" si="8"/>
        <v>1900</v>
      </c>
      <c r="Q87" s="99">
        <f t="shared" si="9"/>
        <v>1991</v>
      </c>
      <c r="R87" s="100">
        <f t="shared" si="10"/>
        <v>1900</v>
      </c>
      <c r="S87" s="101">
        <f t="shared" si="11"/>
        <v>1991</v>
      </c>
      <c r="T87" s="99">
        <f t="shared" si="12"/>
        <v>0</v>
      </c>
      <c r="U87" s="99">
        <f t="shared" si="13"/>
        <v>1991</v>
      </c>
      <c r="V87" s="99">
        <f t="shared" si="14"/>
        <v>2013</v>
      </c>
      <c r="W87" s="99">
        <f t="shared" si="15"/>
        <v>9</v>
      </c>
    </row>
    <row r="88" spans="1:23" ht="39.950000000000003" customHeight="1">
      <c r="A88" s="29">
        <v>73</v>
      </c>
      <c r="B88" s="21" t="s">
        <v>921</v>
      </c>
      <c r="C88" s="17"/>
      <c r="D88" s="17">
        <v>26665</v>
      </c>
      <c r="E88" s="50" t="s">
        <v>922</v>
      </c>
      <c r="F88" s="38">
        <v>40768</v>
      </c>
      <c r="G88" s="29" t="s">
        <v>25</v>
      </c>
      <c r="H88" s="29" t="s">
        <v>23</v>
      </c>
      <c r="I88" s="28"/>
      <c r="J88" s="52" t="s">
        <v>923</v>
      </c>
      <c r="K88" s="21" t="s">
        <v>238</v>
      </c>
      <c r="L88" s="29">
        <v>42</v>
      </c>
      <c r="M88" s="96">
        <v>2100000</v>
      </c>
      <c r="N88" s="80"/>
      <c r="O88" s="81"/>
      <c r="P88" s="98">
        <f t="shared" si="8"/>
        <v>1900</v>
      </c>
      <c r="Q88" s="99">
        <f t="shared" si="9"/>
        <v>1973</v>
      </c>
      <c r="R88" s="100">
        <f t="shared" si="10"/>
        <v>1900</v>
      </c>
      <c r="S88" s="101">
        <f t="shared" si="11"/>
        <v>1973</v>
      </c>
      <c r="T88" s="99">
        <f t="shared" si="12"/>
        <v>0</v>
      </c>
      <c r="U88" s="99">
        <f t="shared" si="13"/>
        <v>1973</v>
      </c>
      <c r="V88" s="99">
        <f t="shared" si="14"/>
        <v>2011</v>
      </c>
      <c r="W88" s="99">
        <f t="shared" si="15"/>
        <v>9</v>
      </c>
    </row>
    <row r="89" spans="1:23" ht="39.950000000000003" customHeight="1">
      <c r="A89" s="29">
        <v>74</v>
      </c>
      <c r="B89" s="21" t="s">
        <v>924</v>
      </c>
      <c r="C89" s="17"/>
      <c r="D89" s="17">
        <v>33249</v>
      </c>
      <c r="E89" s="50" t="s">
        <v>925</v>
      </c>
      <c r="F89" s="38">
        <v>43972</v>
      </c>
      <c r="G89" s="29" t="s">
        <v>25</v>
      </c>
      <c r="H89" s="29" t="s">
        <v>23</v>
      </c>
      <c r="I89" s="28"/>
      <c r="J89" s="52" t="s">
        <v>926</v>
      </c>
      <c r="K89" s="21" t="s">
        <v>238</v>
      </c>
      <c r="L89" s="29">
        <v>25</v>
      </c>
      <c r="M89" s="96">
        <v>1500000</v>
      </c>
      <c r="N89" s="80"/>
      <c r="O89" s="81"/>
      <c r="P89" s="98">
        <f t="shared" si="8"/>
        <v>1900</v>
      </c>
      <c r="Q89" s="99">
        <f t="shared" si="9"/>
        <v>1991</v>
      </c>
      <c r="R89" s="100">
        <f t="shared" si="10"/>
        <v>1900</v>
      </c>
      <c r="S89" s="101">
        <f t="shared" si="11"/>
        <v>1991</v>
      </c>
      <c r="T89" s="99">
        <f t="shared" si="12"/>
        <v>0</v>
      </c>
      <c r="U89" s="99">
        <f t="shared" si="13"/>
        <v>1991</v>
      </c>
      <c r="V89" s="99">
        <f t="shared" si="14"/>
        <v>2020</v>
      </c>
      <c r="W89" s="99">
        <f t="shared" si="15"/>
        <v>9</v>
      </c>
    </row>
    <row r="90" spans="1:23" ht="39.950000000000003" customHeight="1">
      <c r="A90" s="29">
        <v>75</v>
      </c>
      <c r="B90" s="21" t="s">
        <v>928</v>
      </c>
      <c r="C90" s="17"/>
      <c r="D90" s="17">
        <v>23538</v>
      </c>
      <c r="E90" s="50" t="s">
        <v>929</v>
      </c>
      <c r="F90" s="38">
        <v>40614</v>
      </c>
      <c r="G90" s="29" t="s">
        <v>25</v>
      </c>
      <c r="H90" s="29" t="s">
        <v>23</v>
      </c>
      <c r="I90" s="28"/>
      <c r="J90" s="52" t="s">
        <v>930</v>
      </c>
      <c r="K90" s="21" t="s">
        <v>238</v>
      </c>
      <c r="L90" s="29">
        <v>25</v>
      </c>
      <c r="M90" s="96">
        <v>1500000</v>
      </c>
      <c r="N90" s="80"/>
      <c r="O90" s="81"/>
      <c r="P90" s="98">
        <f t="shared" si="8"/>
        <v>1900</v>
      </c>
      <c r="Q90" s="99">
        <f t="shared" si="9"/>
        <v>1964</v>
      </c>
      <c r="R90" s="100">
        <f t="shared" si="10"/>
        <v>1900</v>
      </c>
      <c r="S90" s="101">
        <f t="shared" si="11"/>
        <v>1964</v>
      </c>
      <c r="T90" s="99">
        <f t="shared" si="12"/>
        <v>0</v>
      </c>
      <c r="U90" s="99">
        <f t="shared" si="13"/>
        <v>1964</v>
      </c>
      <c r="V90" s="99">
        <f t="shared" si="14"/>
        <v>2011</v>
      </c>
      <c r="W90" s="99">
        <f t="shared" si="15"/>
        <v>9</v>
      </c>
    </row>
    <row r="91" spans="1:23" ht="39.950000000000003" customHeight="1">
      <c r="A91" s="29">
        <v>76</v>
      </c>
      <c r="B91" s="21" t="s">
        <v>323</v>
      </c>
      <c r="C91" s="17"/>
      <c r="D91" s="17">
        <v>22178</v>
      </c>
      <c r="E91" s="50" t="s">
        <v>931</v>
      </c>
      <c r="F91" s="38">
        <v>42327</v>
      </c>
      <c r="G91" s="29" t="s">
        <v>25</v>
      </c>
      <c r="H91" s="29" t="s">
        <v>23</v>
      </c>
      <c r="I91" s="28"/>
      <c r="J91" s="52" t="s">
        <v>932</v>
      </c>
      <c r="K91" s="21" t="s">
        <v>33</v>
      </c>
      <c r="L91" s="29">
        <v>42</v>
      </c>
      <c r="M91" s="96">
        <v>2100000</v>
      </c>
      <c r="N91" s="80"/>
      <c r="O91" s="81"/>
      <c r="P91" s="98">
        <f t="shared" si="8"/>
        <v>1900</v>
      </c>
      <c r="Q91" s="99">
        <f t="shared" si="9"/>
        <v>1960</v>
      </c>
      <c r="R91" s="100">
        <f t="shared" si="10"/>
        <v>1900</v>
      </c>
      <c r="S91" s="101">
        <f t="shared" si="11"/>
        <v>1960</v>
      </c>
      <c r="T91" s="99">
        <f t="shared" si="12"/>
        <v>0</v>
      </c>
      <c r="U91" s="99">
        <f t="shared" si="13"/>
        <v>1960</v>
      </c>
      <c r="V91" s="99">
        <f t="shared" si="14"/>
        <v>2015</v>
      </c>
      <c r="W91" s="99">
        <f t="shared" si="15"/>
        <v>9</v>
      </c>
    </row>
    <row r="92" spans="1:23" ht="39.950000000000003" customHeight="1">
      <c r="A92" s="29">
        <v>77</v>
      </c>
      <c r="B92" s="21" t="s">
        <v>1216</v>
      </c>
      <c r="C92" s="17"/>
      <c r="D92" s="17">
        <v>28856</v>
      </c>
      <c r="E92" s="50" t="s">
        <v>933</v>
      </c>
      <c r="F92" s="38">
        <v>41482</v>
      </c>
      <c r="G92" s="29" t="s">
        <v>25</v>
      </c>
      <c r="H92" s="29" t="s">
        <v>23</v>
      </c>
      <c r="I92" s="28"/>
      <c r="J92" s="52" t="s">
        <v>934</v>
      </c>
      <c r="K92" s="21" t="s">
        <v>238</v>
      </c>
      <c r="L92" s="29">
        <v>25</v>
      </c>
      <c r="M92" s="96">
        <v>1500000</v>
      </c>
      <c r="N92" s="80"/>
      <c r="O92" s="81"/>
      <c r="P92" s="98">
        <f t="shared" si="8"/>
        <v>1900</v>
      </c>
      <c r="Q92" s="99">
        <f t="shared" si="9"/>
        <v>1979</v>
      </c>
      <c r="R92" s="100">
        <f t="shared" si="10"/>
        <v>1900</v>
      </c>
      <c r="S92" s="101">
        <f t="shared" si="11"/>
        <v>1979</v>
      </c>
      <c r="T92" s="99">
        <f t="shared" si="12"/>
        <v>0</v>
      </c>
      <c r="U92" s="99">
        <f t="shared" si="13"/>
        <v>1979</v>
      </c>
      <c r="V92" s="99">
        <f t="shared" si="14"/>
        <v>2013</v>
      </c>
      <c r="W92" s="99">
        <f t="shared" si="15"/>
        <v>9</v>
      </c>
    </row>
    <row r="93" spans="1:23" ht="39.950000000000003" customHeight="1">
      <c r="A93" s="29">
        <v>78</v>
      </c>
      <c r="B93" s="21" t="s">
        <v>935</v>
      </c>
      <c r="C93" s="17"/>
      <c r="D93" s="17">
        <v>28418</v>
      </c>
      <c r="E93" s="50" t="s">
        <v>936</v>
      </c>
      <c r="F93" s="38">
        <v>44379</v>
      </c>
      <c r="G93" s="29" t="s">
        <v>25</v>
      </c>
      <c r="H93" s="29" t="s">
        <v>23</v>
      </c>
      <c r="I93" s="28"/>
      <c r="J93" s="52" t="s">
        <v>937</v>
      </c>
      <c r="K93" s="21" t="s">
        <v>238</v>
      </c>
      <c r="L93" s="29">
        <v>42</v>
      </c>
      <c r="M93" s="96">
        <v>2100000</v>
      </c>
      <c r="N93" s="80"/>
      <c r="O93" s="81"/>
      <c r="P93" s="98">
        <f t="shared" si="8"/>
        <v>1900</v>
      </c>
      <c r="Q93" s="99">
        <f t="shared" si="9"/>
        <v>1977</v>
      </c>
      <c r="R93" s="100">
        <f t="shared" si="10"/>
        <v>1900</v>
      </c>
      <c r="S93" s="101">
        <f t="shared" si="11"/>
        <v>1977</v>
      </c>
      <c r="T93" s="99">
        <f t="shared" si="12"/>
        <v>0</v>
      </c>
      <c r="U93" s="99">
        <f t="shared" si="13"/>
        <v>1977</v>
      </c>
      <c r="V93" s="99">
        <f t="shared" si="14"/>
        <v>2021</v>
      </c>
      <c r="W93" s="99">
        <f t="shared" si="15"/>
        <v>12</v>
      </c>
    </row>
    <row r="94" spans="1:23" ht="39.950000000000003" customHeight="1">
      <c r="A94" s="29">
        <v>79</v>
      </c>
      <c r="B94" s="21" t="s">
        <v>938</v>
      </c>
      <c r="C94" s="17"/>
      <c r="D94" s="17">
        <v>26104</v>
      </c>
      <c r="E94" s="50" t="s">
        <v>939</v>
      </c>
      <c r="F94" s="38">
        <v>42728</v>
      </c>
      <c r="G94" s="29" t="s">
        <v>25</v>
      </c>
      <c r="H94" s="29" t="s">
        <v>23</v>
      </c>
      <c r="I94" s="28"/>
      <c r="J94" s="52" t="s">
        <v>940</v>
      </c>
      <c r="K94" s="21" t="s">
        <v>238</v>
      </c>
      <c r="L94" s="29">
        <v>42</v>
      </c>
      <c r="M94" s="96">
        <v>2100000</v>
      </c>
      <c r="N94" s="80"/>
      <c r="O94" s="81"/>
      <c r="P94" s="98">
        <f t="shared" si="8"/>
        <v>1900</v>
      </c>
      <c r="Q94" s="99">
        <f t="shared" si="9"/>
        <v>1971</v>
      </c>
      <c r="R94" s="100">
        <f t="shared" si="10"/>
        <v>1900</v>
      </c>
      <c r="S94" s="101">
        <f t="shared" si="11"/>
        <v>1971</v>
      </c>
      <c r="T94" s="99">
        <f t="shared" si="12"/>
        <v>0</v>
      </c>
      <c r="U94" s="99">
        <f t="shared" si="13"/>
        <v>1971</v>
      </c>
      <c r="V94" s="99">
        <f t="shared" si="14"/>
        <v>2016</v>
      </c>
      <c r="W94" s="99">
        <f t="shared" si="15"/>
        <v>9</v>
      </c>
    </row>
    <row r="95" spans="1:23" ht="39.950000000000003" customHeight="1">
      <c r="A95" s="29">
        <v>80</v>
      </c>
      <c r="B95" s="21" t="s">
        <v>390</v>
      </c>
      <c r="C95" s="17"/>
      <c r="D95" s="17">
        <v>33984</v>
      </c>
      <c r="E95" s="50" t="s">
        <v>941</v>
      </c>
      <c r="F95" s="38">
        <v>43246</v>
      </c>
      <c r="G95" s="29" t="s">
        <v>25</v>
      </c>
      <c r="H95" s="29" t="s">
        <v>23</v>
      </c>
      <c r="I95" s="28"/>
      <c r="J95" s="52" t="s">
        <v>942</v>
      </c>
      <c r="K95" s="21" t="s">
        <v>31</v>
      </c>
      <c r="L95" s="29">
        <v>42</v>
      </c>
      <c r="M95" s="96">
        <v>2100000</v>
      </c>
      <c r="N95" s="80"/>
      <c r="O95" s="81"/>
      <c r="P95" s="98">
        <f t="shared" si="8"/>
        <v>1900</v>
      </c>
      <c r="Q95" s="99">
        <f t="shared" si="9"/>
        <v>1993</v>
      </c>
      <c r="R95" s="100">
        <f t="shared" si="10"/>
        <v>1900</v>
      </c>
      <c r="S95" s="101">
        <f t="shared" si="11"/>
        <v>1993</v>
      </c>
      <c r="T95" s="99">
        <f t="shared" si="12"/>
        <v>0</v>
      </c>
      <c r="U95" s="99">
        <f t="shared" si="13"/>
        <v>1993</v>
      </c>
      <c r="V95" s="99">
        <f t="shared" si="14"/>
        <v>2018</v>
      </c>
      <c r="W95" s="99">
        <f t="shared" si="15"/>
        <v>9</v>
      </c>
    </row>
    <row r="96" spans="1:23" ht="39.950000000000003" customHeight="1">
      <c r="A96" s="29">
        <v>81</v>
      </c>
      <c r="B96" s="21" t="s">
        <v>717</v>
      </c>
      <c r="C96" s="17"/>
      <c r="D96" s="17">
        <v>23743</v>
      </c>
      <c r="E96" s="50" t="s">
        <v>946</v>
      </c>
      <c r="F96" s="38">
        <v>44326</v>
      </c>
      <c r="G96" s="29" t="s">
        <v>25</v>
      </c>
      <c r="H96" s="29" t="s">
        <v>23</v>
      </c>
      <c r="I96" s="28"/>
      <c r="J96" s="52" t="s">
        <v>947</v>
      </c>
      <c r="K96" s="21" t="s">
        <v>238</v>
      </c>
      <c r="L96" s="29">
        <v>25</v>
      </c>
      <c r="M96" s="96">
        <v>1500000</v>
      </c>
      <c r="N96" s="80"/>
      <c r="O96" s="81"/>
      <c r="P96" s="98">
        <f t="shared" si="8"/>
        <v>1900</v>
      </c>
      <c r="Q96" s="99">
        <f t="shared" si="9"/>
        <v>1965</v>
      </c>
      <c r="R96" s="100">
        <f t="shared" si="10"/>
        <v>1900</v>
      </c>
      <c r="S96" s="101">
        <f t="shared" si="11"/>
        <v>1965</v>
      </c>
      <c r="T96" s="99">
        <f t="shared" si="12"/>
        <v>0</v>
      </c>
      <c r="U96" s="99">
        <f t="shared" si="13"/>
        <v>1965</v>
      </c>
      <c r="V96" s="99">
        <f t="shared" si="14"/>
        <v>2021</v>
      </c>
      <c r="W96" s="99">
        <f t="shared" si="15"/>
        <v>12</v>
      </c>
    </row>
    <row r="97" spans="1:23" ht="39.950000000000003" customHeight="1">
      <c r="A97" s="29">
        <v>82</v>
      </c>
      <c r="B97" s="21" t="s">
        <v>948</v>
      </c>
      <c r="C97" s="17"/>
      <c r="D97" s="17">
        <v>18332</v>
      </c>
      <c r="E97" s="50" t="s">
        <v>949</v>
      </c>
      <c r="F97" s="38">
        <v>44379</v>
      </c>
      <c r="G97" s="29" t="s">
        <v>25</v>
      </c>
      <c r="H97" s="29" t="s">
        <v>23</v>
      </c>
      <c r="I97" s="28"/>
      <c r="J97" s="52" t="s">
        <v>950</v>
      </c>
      <c r="K97" s="21" t="s">
        <v>238</v>
      </c>
      <c r="L97" s="29">
        <v>25</v>
      </c>
      <c r="M97" s="96">
        <v>1500000</v>
      </c>
      <c r="N97" s="80"/>
      <c r="O97" s="81"/>
      <c r="P97" s="98">
        <f t="shared" si="8"/>
        <v>1900</v>
      </c>
      <c r="Q97" s="99">
        <f t="shared" si="9"/>
        <v>1950</v>
      </c>
      <c r="R97" s="100">
        <f t="shared" si="10"/>
        <v>1900</v>
      </c>
      <c r="S97" s="101">
        <f t="shared" si="11"/>
        <v>1950</v>
      </c>
      <c r="T97" s="99">
        <f t="shared" si="12"/>
        <v>0</v>
      </c>
      <c r="U97" s="99">
        <f t="shared" si="13"/>
        <v>1950</v>
      </c>
      <c r="V97" s="99">
        <f t="shared" si="14"/>
        <v>2021</v>
      </c>
      <c r="W97" s="99">
        <f t="shared" si="15"/>
        <v>12</v>
      </c>
    </row>
    <row r="98" spans="1:23" ht="39.950000000000003" customHeight="1">
      <c r="A98" s="29">
        <v>83</v>
      </c>
      <c r="B98" s="21" t="s">
        <v>951</v>
      </c>
      <c r="C98" s="17"/>
      <c r="D98" s="17">
        <v>20616</v>
      </c>
      <c r="E98" s="50" t="s">
        <v>952</v>
      </c>
      <c r="F98" s="38">
        <v>40661</v>
      </c>
      <c r="G98" s="29" t="s">
        <v>25</v>
      </c>
      <c r="H98" s="29" t="s">
        <v>23</v>
      </c>
      <c r="I98" s="28"/>
      <c r="J98" s="52" t="s">
        <v>953</v>
      </c>
      <c r="K98" s="21" t="s">
        <v>238</v>
      </c>
      <c r="L98" s="29">
        <v>25</v>
      </c>
      <c r="M98" s="96">
        <v>1500000</v>
      </c>
      <c r="N98" s="80"/>
      <c r="O98" s="81"/>
      <c r="P98" s="98">
        <f t="shared" si="8"/>
        <v>1900</v>
      </c>
      <c r="Q98" s="99">
        <f t="shared" si="9"/>
        <v>1956</v>
      </c>
      <c r="R98" s="100">
        <f t="shared" si="10"/>
        <v>1900</v>
      </c>
      <c r="S98" s="101">
        <f t="shared" si="11"/>
        <v>1956</v>
      </c>
      <c r="T98" s="99">
        <f t="shared" si="12"/>
        <v>0</v>
      </c>
      <c r="U98" s="99">
        <f t="shared" si="13"/>
        <v>1956</v>
      </c>
      <c r="V98" s="99">
        <f t="shared" si="14"/>
        <v>2011</v>
      </c>
      <c r="W98" s="99">
        <f t="shared" si="15"/>
        <v>9</v>
      </c>
    </row>
    <row r="99" spans="1:23" ht="39.950000000000003" customHeight="1">
      <c r="A99" s="29">
        <v>84</v>
      </c>
      <c r="B99" s="21" t="s">
        <v>954</v>
      </c>
      <c r="C99" s="17"/>
      <c r="D99" s="17">
        <v>25569</v>
      </c>
      <c r="E99" s="50" t="s">
        <v>955</v>
      </c>
      <c r="F99" s="38">
        <v>44326</v>
      </c>
      <c r="G99" s="29" t="s">
        <v>25</v>
      </c>
      <c r="H99" s="29" t="s">
        <v>23</v>
      </c>
      <c r="I99" s="28"/>
      <c r="J99" s="52" t="s">
        <v>956</v>
      </c>
      <c r="K99" s="21" t="s">
        <v>238</v>
      </c>
      <c r="L99" s="29">
        <v>25</v>
      </c>
      <c r="M99" s="96">
        <v>1500000</v>
      </c>
      <c r="N99" s="80"/>
      <c r="O99" s="81"/>
      <c r="P99" s="98">
        <f t="shared" si="8"/>
        <v>1900</v>
      </c>
      <c r="Q99" s="99">
        <f t="shared" si="9"/>
        <v>1970</v>
      </c>
      <c r="R99" s="100">
        <f t="shared" si="10"/>
        <v>1900</v>
      </c>
      <c r="S99" s="101">
        <f t="shared" si="11"/>
        <v>1970</v>
      </c>
      <c r="T99" s="99">
        <f t="shared" si="12"/>
        <v>0</v>
      </c>
      <c r="U99" s="99">
        <f t="shared" si="13"/>
        <v>1970</v>
      </c>
      <c r="V99" s="99">
        <f t="shared" si="14"/>
        <v>2021</v>
      </c>
      <c r="W99" s="99">
        <f t="shared" si="15"/>
        <v>12</v>
      </c>
    </row>
    <row r="100" spans="1:23" ht="39.950000000000003" customHeight="1">
      <c r="A100" s="29">
        <v>85</v>
      </c>
      <c r="B100" s="21" t="s">
        <v>957</v>
      </c>
      <c r="C100" s="17"/>
      <c r="D100" s="17">
        <v>25423</v>
      </c>
      <c r="E100" s="50" t="s">
        <v>958</v>
      </c>
      <c r="F100" s="38">
        <v>41090</v>
      </c>
      <c r="G100" s="29" t="s">
        <v>25</v>
      </c>
      <c r="H100" s="29" t="s">
        <v>23</v>
      </c>
      <c r="I100" s="28"/>
      <c r="J100" s="52" t="s">
        <v>959</v>
      </c>
      <c r="K100" s="21" t="s">
        <v>238</v>
      </c>
      <c r="L100" s="29">
        <v>25</v>
      </c>
      <c r="M100" s="96">
        <v>1500000</v>
      </c>
      <c r="N100" s="80"/>
      <c r="O100" s="81"/>
      <c r="P100" s="98">
        <f t="shared" si="8"/>
        <v>1900</v>
      </c>
      <c r="Q100" s="99">
        <f t="shared" si="9"/>
        <v>1969</v>
      </c>
      <c r="R100" s="100">
        <f t="shared" si="10"/>
        <v>1900</v>
      </c>
      <c r="S100" s="101">
        <f t="shared" si="11"/>
        <v>1969</v>
      </c>
      <c r="T100" s="99">
        <f t="shared" si="12"/>
        <v>0</v>
      </c>
      <c r="U100" s="99">
        <f t="shared" si="13"/>
        <v>1969</v>
      </c>
      <c r="V100" s="99">
        <f t="shared" si="14"/>
        <v>2012</v>
      </c>
      <c r="W100" s="99">
        <f t="shared" si="15"/>
        <v>9</v>
      </c>
    </row>
    <row r="101" spans="1:23" ht="39.950000000000003" customHeight="1">
      <c r="A101" s="29">
        <v>86</v>
      </c>
      <c r="B101" s="21" t="s">
        <v>960</v>
      </c>
      <c r="C101" s="17"/>
      <c r="D101" s="17">
        <v>21566</v>
      </c>
      <c r="E101" s="50" t="s">
        <v>961</v>
      </c>
      <c r="F101" s="38">
        <v>38728</v>
      </c>
      <c r="G101" s="29" t="s">
        <v>25</v>
      </c>
      <c r="H101" s="29" t="s">
        <v>23</v>
      </c>
      <c r="I101" s="28"/>
      <c r="J101" s="52" t="s">
        <v>962</v>
      </c>
      <c r="K101" s="21" t="s">
        <v>38</v>
      </c>
      <c r="L101" s="29">
        <v>42</v>
      </c>
      <c r="M101" s="96">
        <v>2100000</v>
      </c>
      <c r="N101" s="80"/>
      <c r="O101" s="81"/>
      <c r="P101" s="98">
        <f t="shared" si="8"/>
        <v>1900</v>
      </c>
      <c r="Q101" s="99">
        <f t="shared" si="9"/>
        <v>1959</v>
      </c>
      <c r="R101" s="100">
        <f t="shared" si="10"/>
        <v>1900</v>
      </c>
      <c r="S101" s="101">
        <f t="shared" si="11"/>
        <v>1959</v>
      </c>
      <c r="T101" s="99">
        <f t="shared" si="12"/>
        <v>0</v>
      </c>
      <c r="U101" s="99">
        <f t="shared" si="13"/>
        <v>1959</v>
      </c>
      <c r="V101" s="99">
        <f t="shared" si="14"/>
        <v>2006</v>
      </c>
      <c r="W101" s="99">
        <f t="shared" si="15"/>
        <v>9</v>
      </c>
    </row>
    <row r="102" spans="1:23" ht="39.950000000000003" customHeight="1">
      <c r="A102" s="29">
        <v>87</v>
      </c>
      <c r="B102" s="21" t="s">
        <v>1217</v>
      </c>
      <c r="C102" s="17"/>
      <c r="D102" s="17">
        <v>30539</v>
      </c>
      <c r="E102" s="50" t="s">
        <v>963</v>
      </c>
      <c r="F102" s="38">
        <v>42089</v>
      </c>
      <c r="G102" s="29" t="s">
        <v>25</v>
      </c>
      <c r="H102" s="29" t="s">
        <v>23</v>
      </c>
      <c r="I102" s="28"/>
      <c r="J102" s="52" t="s">
        <v>964</v>
      </c>
      <c r="K102" s="21" t="s">
        <v>238</v>
      </c>
      <c r="L102" s="29">
        <v>42</v>
      </c>
      <c r="M102" s="96">
        <v>2100000</v>
      </c>
      <c r="N102" s="80"/>
      <c r="O102" s="81"/>
      <c r="P102" s="98">
        <f t="shared" si="8"/>
        <v>1900</v>
      </c>
      <c r="Q102" s="99">
        <f t="shared" si="9"/>
        <v>1983</v>
      </c>
      <c r="R102" s="100">
        <f t="shared" si="10"/>
        <v>1900</v>
      </c>
      <c r="S102" s="101">
        <f t="shared" si="11"/>
        <v>1983</v>
      </c>
      <c r="T102" s="99">
        <f t="shared" si="12"/>
        <v>0</v>
      </c>
      <c r="U102" s="99">
        <f t="shared" si="13"/>
        <v>1983</v>
      </c>
      <c r="V102" s="99">
        <f t="shared" si="14"/>
        <v>2015</v>
      </c>
      <c r="W102" s="99">
        <f t="shared" si="15"/>
        <v>9</v>
      </c>
    </row>
    <row r="103" spans="1:23" ht="39.950000000000003" customHeight="1">
      <c r="A103" s="29">
        <v>88</v>
      </c>
      <c r="B103" s="21" t="s">
        <v>965</v>
      </c>
      <c r="C103" s="17"/>
      <c r="D103" s="17">
        <v>30548</v>
      </c>
      <c r="E103" s="50" t="s">
        <v>966</v>
      </c>
      <c r="F103" s="38">
        <v>44326</v>
      </c>
      <c r="G103" s="29" t="s">
        <v>25</v>
      </c>
      <c r="H103" s="29" t="s">
        <v>23</v>
      </c>
      <c r="I103" s="28"/>
      <c r="J103" s="52" t="s">
        <v>967</v>
      </c>
      <c r="K103" s="21" t="s">
        <v>238</v>
      </c>
      <c r="L103" s="29">
        <v>25</v>
      </c>
      <c r="M103" s="96">
        <v>1500000</v>
      </c>
      <c r="N103" s="80"/>
      <c r="O103" s="81"/>
      <c r="P103" s="98">
        <f t="shared" si="8"/>
        <v>1900</v>
      </c>
      <c r="Q103" s="99">
        <f t="shared" si="9"/>
        <v>1983</v>
      </c>
      <c r="R103" s="100">
        <f t="shared" si="10"/>
        <v>1900</v>
      </c>
      <c r="S103" s="101">
        <f t="shared" si="11"/>
        <v>1983</v>
      </c>
      <c r="T103" s="99">
        <f t="shared" si="12"/>
        <v>0</v>
      </c>
      <c r="U103" s="99">
        <f t="shared" si="13"/>
        <v>1983</v>
      </c>
      <c r="V103" s="99">
        <f t="shared" si="14"/>
        <v>2021</v>
      </c>
      <c r="W103" s="99">
        <f t="shared" si="15"/>
        <v>12</v>
      </c>
    </row>
    <row r="104" spans="1:23" ht="39.950000000000003" customHeight="1">
      <c r="A104" s="29">
        <v>89</v>
      </c>
      <c r="B104" s="21" t="s">
        <v>968</v>
      </c>
      <c r="C104" s="17"/>
      <c r="D104" s="17">
        <v>32286</v>
      </c>
      <c r="E104" s="50" t="s">
        <v>969</v>
      </c>
      <c r="F104" s="38">
        <v>42866</v>
      </c>
      <c r="G104" s="29" t="s">
        <v>25</v>
      </c>
      <c r="H104" s="29" t="s">
        <v>23</v>
      </c>
      <c r="I104" s="28"/>
      <c r="J104" s="52" t="s">
        <v>970</v>
      </c>
      <c r="K104" s="21" t="s">
        <v>238</v>
      </c>
      <c r="L104" s="29">
        <v>25</v>
      </c>
      <c r="M104" s="96">
        <v>1500000</v>
      </c>
      <c r="N104" s="80"/>
      <c r="O104" s="81"/>
      <c r="P104" s="98">
        <f t="shared" si="8"/>
        <v>1900</v>
      </c>
      <c r="Q104" s="99">
        <f t="shared" si="9"/>
        <v>1988</v>
      </c>
      <c r="R104" s="100">
        <f t="shared" si="10"/>
        <v>1900</v>
      </c>
      <c r="S104" s="101">
        <f t="shared" si="11"/>
        <v>1988</v>
      </c>
      <c r="T104" s="99">
        <f t="shared" si="12"/>
        <v>0</v>
      </c>
      <c r="U104" s="99">
        <f t="shared" si="13"/>
        <v>1988</v>
      </c>
      <c r="V104" s="99">
        <f t="shared" si="14"/>
        <v>2017</v>
      </c>
      <c r="W104" s="99">
        <f t="shared" si="15"/>
        <v>9</v>
      </c>
    </row>
    <row r="105" spans="1:23" ht="39.950000000000003" customHeight="1">
      <c r="A105" s="29">
        <v>90</v>
      </c>
      <c r="B105" s="21" t="s">
        <v>971</v>
      </c>
      <c r="C105" s="17"/>
      <c r="D105" s="17">
        <v>30730</v>
      </c>
      <c r="E105" s="50" t="s">
        <v>972</v>
      </c>
      <c r="F105" s="38">
        <v>42333</v>
      </c>
      <c r="G105" s="29" t="s">
        <v>25</v>
      </c>
      <c r="H105" s="29" t="s">
        <v>23</v>
      </c>
      <c r="I105" s="28"/>
      <c r="J105" s="52" t="s">
        <v>973</v>
      </c>
      <c r="K105" s="21" t="s">
        <v>238</v>
      </c>
      <c r="L105" s="29">
        <v>25</v>
      </c>
      <c r="M105" s="96">
        <v>1500000</v>
      </c>
      <c r="N105" s="80"/>
      <c r="O105" s="81"/>
      <c r="P105" s="98">
        <f t="shared" si="8"/>
        <v>1900</v>
      </c>
      <c r="Q105" s="99">
        <f t="shared" si="9"/>
        <v>1984</v>
      </c>
      <c r="R105" s="100">
        <f t="shared" si="10"/>
        <v>1900</v>
      </c>
      <c r="S105" s="101">
        <f t="shared" si="11"/>
        <v>1984</v>
      </c>
      <c r="T105" s="99">
        <f t="shared" si="12"/>
        <v>0</v>
      </c>
      <c r="U105" s="99">
        <f t="shared" si="13"/>
        <v>1984</v>
      </c>
      <c r="V105" s="99">
        <f t="shared" si="14"/>
        <v>2015</v>
      </c>
      <c r="W105" s="99">
        <f t="shared" si="15"/>
        <v>9</v>
      </c>
    </row>
    <row r="106" spans="1:23" ht="39.950000000000003" customHeight="1">
      <c r="A106" s="29">
        <v>91</v>
      </c>
      <c r="B106" s="21" t="s">
        <v>991</v>
      </c>
      <c r="C106" s="17"/>
      <c r="D106" s="17">
        <v>33592</v>
      </c>
      <c r="E106" s="50" t="s">
        <v>992</v>
      </c>
      <c r="F106" s="38" t="s">
        <v>993</v>
      </c>
      <c r="G106" s="29" t="s">
        <v>25</v>
      </c>
      <c r="H106" s="29" t="s">
        <v>23</v>
      </c>
      <c r="I106" s="28"/>
      <c r="J106" s="52" t="s">
        <v>44</v>
      </c>
      <c r="K106" s="21" t="s">
        <v>841</v>
      </c>
      <c r="L106" s="29">
        <v>42</v>
      </c>
      <c r="M106" s="96">
        <v>2100000</v>
      </c>
      <c r="N106" s="80"/>
      <c r="O106" s="81"/>
      <c r="P106" s="98">
        <f t="shared" si="8"/>
        <v>1900</v>
      </c>
      <c r="Q106" s="99">
        <f t="shared" si="9"/>
        <v>1991</v>
      </c>
      <c r="R106" s="100">
        <f t="shared" si="10"/>
        <v>1900</v>
      </c>
      <c r="S106" s="101">
        <f t="shared" si="11"/>
        <v>1991</v>
      </c>
      <c r="T106" s="99">
        <f t="shared" si="12"/>
        <v>0</v>
      </c>
      <c r="U106" s="99">
        <f t="shared" si="13"/>
        <v>1991</v>
      </c>
      <c r="V106" s="99" t="e">
        <f t="shared" si="14"/>
        <v>#VALUE!</v>
      </c>
      <c r="W106" s="99">
        <f t="shared" si="15"/>
        <v>9</v>
      </c>
    </row>
    <row r="107" spans="1:23" ht="39.950000000000003" customHeight="1">
      <c r="A107" s="29">
        <v>92</v>
      </c>
      <c r="B107" s="21" t="s">
        <v>125</v>
      </c>
      <c r="C107" s="17"/>
      <c r="D107" s="17">
        <v>35916</v>
      </c>
      <c r="E107" s="50" t="s">
        <v>994</v>
      </c>
      <c r="F107" s="38">
        <v>41571</v>
      </c>
      <c r="G107" s="29" t="s">
        <v>25</v>
      </c>
      <c r="H107" s="29" t="s">
        <v>23</v>
      </c>
      <c r="I107" s="28"/>
      <c r="J107" s="52" t="s">
        <v>53</v>
      </c>
      <c r="K107" s="21" t="s">
        <v>31</v>
      </c>
      <c r="L107" s="29">
        <v>42</v>
      </c>
      <c r="M107" s="96">
        <v>2100000</v>
      </c>
      <c r="N107" s="80"/>
      <c r="O107" s="81"/>
      <c r="P107" s="98">
        <f t="shared" si="8"/>
        <v>1900</v>
      </c>
      <c r="Q107" s="99">
        <f t="shared" si="9"/>
        <v>1998</v>
      </c>
      <c r="R107" s="100">
        <f t="shared" si="10"/>
        <v>1900</v>
      </c>
      <c r="S107" s="101">
        <f t="shared" si="11"/>
        <v>1998</v>
      </c>
      <c r="T107" s="99">
        <f t="shared" si="12"/>
        <v>0</v>
      </c>
      <c r="U107" s="99">
        <f t="shared" si="13"/>
        <v>1998</v>
      </c>
      <c r="V107" s="99">
        <f t="shared" si="14"/>
        <v>2013</v>
      </c>
      <c r="W107" s="99">
        <f t="shared" si="15"/>
        <v>9</v>
      </c>
    </row>
    <row r="108" spans="1:23" ht="39.950000000000003" customHeight="1">
      <c r="A108" s="29">
        <v>93</v>
      </c>
      <c r="B108" s="21" t="s">
        <v>1111</v>
      </c>
      <c r="C108" s="17"/>
      <c r="D108" s="72" t="s">
        <v>1112</v>
      </c>
      <c r="E108" s="72" t="s">
        <v>1113</v>
      </c>
      <c r="F108" s="73" t="s">
        <v>1122</v>
      </c>
      <c r="G108" s="29" t="s">
        <v>25</v>
      </c>
      <c r="H108" s="29" t="s">
        <v>23</v>
      </c>
      <c r="I108" s="28"/>
      <c r="J108" s="52" t="s">
        <v>1114</v>
      </c>
      <c r="K108" s="21" t="s">
        <v>33</v>
      </c>
      <c r="L108" s="29">
        <v>42</v>
      </c>
      <c r="M108" s="96">
        <v>2100000</v>
      </c>
      <c r="N108" s="80"/>
      <c r="O108" s="81"/>
      <c r="P108" s="98">
        <f t="shared" si="8"/>
        <v>1900</v>
      </c>
      <c r="Q108" s="99">
        <f t="shared" si="9"/>
        <v>1997</v>
      </c>
      <c r="R108" s="100">
        <f t="shared" si="10"/>
        <v>1900</v>
      </c>
      <c r="S108" s="101">
        <f t="shared" si="11"/>
        <v>1997</v>
      </c>
      <c r="T108" s="99">
        <f t="shared" si="12"/>
        <v>0</v>
      </c>
      <c r="U108" s="99">
        <f t="shared" si="13"/>
        <v>1997</v>
      </c>
      <c r="V108" s="99">
        <f t="shared" si="14"/>
        <v>2014</v>
      </c>
      <c r="W108" s="99">
        <f t="shared" si="15"/>
        <v>9</v>
      </c>
    </row>
    <row r="109" spans="1:23" ht="39.950000000000003" customHeight="1">
      <c r="A109" s="29">
        <v>94</v>
      </c>
      <c r="B109" s="21" t="s">
        <v>1115</v>
      </c>
      <c r="C109" s="17"/>
      <c r="D109" s="72" t="s">
        <v>1116</v>
      </c>
      <c r="E109" s="72" t="s">
        <v>1117</v>
      </c>
      <c r="F109" s="73" t="s">
        <v>1121</v>
      </c>
      <c r="G109" s="29" t="s">
        <v>25</v>
      </c>
      <c r="H109" s="29" t="s">
        <v>23</v>
      </c>
      <c r="I109" s="28"/>
      <c r="J109" s="52" t="s">
        <v>1118</v>
      </c>
      <c r="K109" s="21" t="s">
        <v>33</v>
      </c>
      <c r="L109" s="29">
        <v>42</v>
      </c>
      <c r="M109" s="96">
        <v>2100000</v>
      </c>
      <c r="N109" s="80"/>
      <c r="O109" s="81"/>
      <c r="P109" s="98">
        <f t="shared" si="8"/>
        <v>1900</v>
      </c>
      <c r="Q109" s="99">
        <f t="shared" si="9"/>
        <v>2000</v>
      </c>
      <c r="R109" s="100">
        <f t="shared" si="10"/>
        <v>1900</v>
      </c>
      <c r="S109" s="101">
        <f t="shared" si="11"/>
        <v>2000</v>
      </c>
      <c r="T109" s="99">
        <f t="shared" si="12"/>
        <v>0</v>
      </c>
      <c r="U109" s="99">
        <f t="shared" si="13"/>
        <v>2000</v>
      </c>
      <c r="V109" s="99">
        <f t="shared" si="14"/>
        <v>2017</v>
      </c>
      <c r="W109" s="99">
        <f t="shared" si="15"/>
        <v>9</v>
      </c>
    </row>
    <row r="110" spans="1:23" ht="39.950000000000003" customHeight="1">
      <c r="A110" s="29">
        <v>95</v>
      </c>
      <c r="B110" s="21" t="s">
        <v>1119</v>
      </c>
      <c r="C110" s="17">
        <v>37948</v>
      </c>
      <c r="D110" s="72"/>
      <c r="E110" s="72" t="s">
        <v>1120</v>
      </c>
      <c r="F110" s="73" t="s">
        <v>1123</v>
      </c>
      <c r="G110" s="29" t="s">
        <v>25</v>
      </c>
      <c r="H110" s="29" t="s">
        <v>23</v>
      </c>
      <c r="I110" s="28"/>
      <c r="J110" s="52" t="s">
        <v>1124</v>
      </c>
      <c r="K110" s="21" t="s">
        <v>33</v>
      </c>
      <c r="L110" s="29">
        <v>42</v>
      </c>
      <c r="M110" s="96">
        <v>2100000</v>
      </c>
      <c r="N110" s="80"/>
      <c r="O110" s="81"/>
      <c r="P110" s="98">
        <f t="shared" si="8"/>
        <v>2003</v>
      </c>
      <c r="Q110" s="99">
        <f t="shared" si="9"/>
        <v>1900</v>
      </c>
      <c r="R110" s="100">
        <f t="shared" si="10"/>
        <v>2003</v>
      </c>
      <c r="S110" s="101">
        <f t="shared" si="11"/>
        <v>1900</v>
      </c>
      <c r="T110" s="99">
        <f t="shared" si="12"/>
        <v>2003</v>
      </c>
      <c r="U110" s="99">
        <f t="shared" si="13"/>
        <v>0</v>
      </c>
      <c r="V110" s="99">
        <f t="shared" si="14"/>
        <v>2020</v>
      </c>
      <c r="W110" s="99">
        <f t="shared" si="15"/>
        <v>9</v>
      </c>
    </row>
    <row r="111" spans="1:23" ht="39.950000000000003" customHeight="1">
      <c r="A111" s="29">
        <v>96</v>
      </c>
      <c r="B111" s="21" t="s">
        <v>1125</v>
      </c>
      <c r="C111" s="17">
        <v>34245</v>
      </c>
      <c r="D111" s="72"/>
      <c r="E111" s="72" t="s">
        <v>1126</v>
      </c>
      <c r="F111" s="73" t="s">
        <v>712</v>
      </c>
      <c r="G111" s="29" t="s">
        <v>25</v>
      </c>
      <c r="H111" s="29" t="s">
        <v>23</v>
      </c>
      <c r="I111" s="28"/>
      <c r="J111" s="52" t="s">
        <v>1127</v>
      </c>
      <c r="K111" s="21" t="s">
        <v>33</v>
      </c>
      <c r="L111" s="29">
        <v>42</v>
      </c>
      <c r="M111" s="96">
        <v>2100000</v>
      </c>
      <c r="N111" s="80"/>
      <c r="O111" s="81"/>
      <c r="P111" s="98">
        <f t="shared" si="8"/>
        <v>1993</v>
      </c>
      <c r="Q111" s="99">
        <f t="shared" si="9"/>
        <v>1900</v>
      </c>
      <c r="R111" s="100">
        <f t="shared" si="10"/>
        <v>1993</v>
      </c>
      <c r="S111" s="101">
        <f t="shared" si="11"/>
        <v>1900</v>
      </c>
      <c r="T111" s="99">
        <f t="shared" si="12"/>
        <v>1993</v>
      </c>
      <c r="U111" s="99">
        <f t="shared" si="13"/>
        <v>0</v>
      </c>
      <c r="V111" s="99">
        <f t="shared" si="14"/>
        <v>2012</v>
      </c>
      <c r="W111" s="99">
        <f t="shared" si="15"/>
        <v>9</v>
      </c>
    </row>
    <row r="112" spans="1:23" ht="39.950000000000003" customHeight="1">
      <c r="A112" s="29">
        <v>97</v>
      </c>
      <c r="B112" s="21" t="s">
        <v>1128</v>
      </c>
      <c r="C112" s="17">
        <v>28760</v>
      </c>
      <c r="D112" s="72"/>
      <c r="E112" s="72" t="s">
        <v>1129</v>
      </c>
      <c r="F112" s="73" t="s">
        <v>688</v>
      </c>
      <c r="G112" s="29" t="s">
        <v>25</v>
      </c>
      <c r="H112" s="29" t="s">
        <v>23</v>
      </c>
      <c r="I112" s="28"/>
      <c r="J112" s="52" t="s">
        <v>1130</v>
      </c>
      <c r="K112" s="21" t="s">
        <v>599</v>
      </c>
      <c r="L112" s="29">
        <v>42</v>
      </c>
      <c r="M112" s="96">
        <v>2100000</v>
      </c>
      <c r="N112" s="80"/>
      <c r="O112" s="81"/>
      <c r="P112" s="98">
        <f t="shared" si="8"/>
        <v>1978</v>
      </c>
      <c r="Q112" s="99">
        <f t="shared" si="9"/>
        <v>1900</v>
      </c>
      <c r="R112" s="100">
        <f t="shared" si="10"/>
        <v>1978</v>
      </c>
      <c r="S112" s="101">
        <f t="shared" si="11"/>
        <v>1900</v>
      </c>
      <c r="T112" s="99">
        <f t="shared" si="12"/>
        <v>1978</v>
      </c>
      <c r="U112" s="99">
        <f t="shared" si="13"/>
        <v>0</v>
      </c>
      <c r="V112" s="99">
        <f t="shared" si="14"/>
        <v>2021</v>
      </c>
      <c r="W112" s="99">
        <f t="shared" si="15"/>
        <v>12</v>
      </c>
    </row>
    <row r="113" spans="1:23" ht="39.950000000000003" customHeight="1">
      <c r="A113" s="29">
        <v>98</v>
      </c>
      <c r="B113" s="21" t="s">
        <v>1131</v>
      </c>
      <c r="C113" s="17"/>
      <c r="D113" s="72" t="s">
        <v>1132</v>
      </c>
      <c r="E113" s="72" t="s">
        <v>1133</v>
      </c>
      <c r="F113" s="73" t="s">
        <v>174</v>
      </c>
      <c r="G113" s="29" t="s">
        <v>25</v>
      </c>
      <c r="H113" s="29" t="s">
        <v>23</v>
      </c>
      <c r="I113" s="28"/>
      <c r="J113" s="52" t="s">
        <v>1134</v>
      </c>
      <c r="K113" s="21" t="s">
        <v>33</v>
      </c>
      <c r="L113" s="29">
        <v>42</v>
      </c>
      <c r="M113" s="96">
        <v>2100000</v>
      </c>
      <c r="N113" s="80"/>
      <c r="O113" s="81"/>
      <c r="P113" s="98">
        <f t="shared" si="8"/>
        <v>1900</v>
      </c>
      <c r="Q113" s="99">
        <f t="shared" si="9"/>
        <v>1999</v>
      </c>
      <c r="R113" s="100">
        <f t="shared" si="10"/>
        <v>1900</v>
      </c>
      <c r="S113" s="101">
        <f t="shared" si="11"/>
        <v>1999</v>
      </c>
      <c r="T113" s="99">
        <f t="shared" si="12"/>
        <v>0</v>
      </c>
      <c r="U113" s="99">
        <f t="shared" si="13"/>
        <v>1999</v>
      </c>
      <c r="V113" s="99">
        <f t="shared" si="14"/>
        <v>2021</v>
      </c>
      <c r="W113" s="99">
        <f t="shared" si="15"/>
        <v>12</v>
      </c>
    </row>
    <row r="114" spans="1:23" ht="39.950000000000003" customHeight="1">
      <c r="A114" s="29">
        <v>99</v>
      </c>
      <c r="B114" s="21" t="s">
        <v>1135</v>
      </c>
      <c r="C114" s="17"/>
      <c r="D114" s="72" t="s">
        <v>1136</v>
      </c>
      <c r="E114" s="72" t="s">
        <v>1137</v>
      </c>
      <c r="F114" s="73" t="s">
        <v>1138</v>
      </c>
      <c r="G114" s="29" t="s">
        <v>25</v>
      </c>
      <c r="H114" s="29" t="s">
        <v>23</v>
      </c>
      <c r="I114" s="28"/>
      <c r="J114" s="52" t="s">
        <v>1139</v>
      </c>
      <c r="K114" s="21" t="s">
        <v>33</v>
      </c>
      <c r="L114" s="29">
        <v>42</v>
      </c>
      <c r="M114" s="96">
        <v>2100000</v>
      </c>
      <c r="N114" s="80"/>
      <c r="O114" s="81"/>
      <c r="P114" s="98">
        <f t="shared" si="8"/>
        <v>1900</v>
      </c>
      <c r="Q114" s="99">
        <f t="shared" si="9"/>
        <v>2004</v>
      </c>
      <c r="R114" s="100">
        <f t="shared" si="10"/>
        <v>1900</v>
      </c>
      <c r="S114" s="101">
        <f t="shared" si="11"/>
        <v>2004</v>
      </c>
      <c r="T114" s="99">
        <f t="shared" si="12"/>
        <v>0</v>
      </c>
      <c r="U114" s="99">
        <f t="shared" si="13"/>
        <v>2004</v>
      </c>
      <c r="V114" s="99">
        <f t="shared" si="14"/>
        <v>2020</v>
      </c>
      <c r="W114" s="99">
        <f t="shared" si="15"/>
        <v>9</v>
      </c>
    </row>
    <row r="115" spans="1:23" ht="39.950000000000003" customHeight="1">
      <c r="A115" s="29">
        <v>100</v>
      </c>
      <c r="B115" s="21" t="s">
        <v>1141</v>
      </c>
      <c r="C115" s="17">
        <v>25514</v>
      </c>
      <c r="D115" s="72"/>
      <c r="E115" s="52" t="s">
        <v>5489</v>
      </c>
      <c r="F115" s="73" t="s">
        <v>452</v>
      </c>
      <c r="G115" s="29" t="s">
        <v>25</v>
      </c>
      <c r="H115" s="29" t="s">
        <v>23</v>
      </c>
      <c r="I115" s="28"/>
      <c r="J115" s="52" t="s">
        <v>1142</v>
      </c>
      <c r="K115" s="21" t="s">
        <v>842</v>
      </c>
      <c r="L115" s="29">
        <v>42</v>
      </c>
      <c r="M115" s="96">
        <v>2100000</v>
      </c>
      <c r="N115" s="80"/>
      <c r="O115" s="81"/>
      <c r="P115" s="98">
        <f t="shared" si="8"/>
        <v>1969</v>
      </c>
      <c r="Q115" s="99">
        <f t="shared" si="9"/>
        <v>1900</v>
      </c>
      <c r="R115" s="100">
        <f t="shared" si="10"/>
        <v>1969</v>
      </c>
      <c r="S115" s="101">
        <f t="shared" si="11"/>
        <v>1900</v>
      </c>
      <c r="T115" s="99">
        <f t="shared" si="12"/>
        <v>1969</v>
      </c>
      <c r="U115" s="99">
        <f t="shared" si="13"/>
        <v>0</v>
      </c>
      <c r="V115" s="99">
        <f t="shared" si="14"/>
        <v>2021</v>
      </c>
      <c r="W115" s="99">
        <f t="shared" si="15"/>
        <v>12</v>
      </c>
    </row>
    <row r="116" spans="1:23" ht="39.950000000000003" customHeight="1">
      <c r="A116" s="29">
        <v>101</v>
      </c>
      <c r="B116" s="21" t="s">
        <v>1143</v>
      </c>
      <c r="C116" s="17">
        <v>36200</v>
      </c>
      <c r="D116" s="72"/>
      <c r="E116" s="72" t="s">
        <v>1144</v>
      </c>
      <c r="F116" s="73" t="s">
        <v>1145</v>
      </c>
      <c r="G116" s="29" t="s">
        <v>25</v>
      </c>
      <c r="H116" s="29" t="s">
        <v>23</v>
      </c>
      <c r="I116" s="28"/>
      <c r="J116" s="52" t="s">
        <v>1146</v>
      </c>
      <c r="K116" s="21" t="s">
        <v>33</v>
      </c>
      <c r="L116" s="29">
        <v>42</v>
      </c>
      <c r="M116" s="96">
        <v>2100000</v>
      </c>
      <c r="N116" s="80"/>
      <c r="O116" s="81"/>
      <c r="P116" s="98">
        <f t="shared" si="8"/>
        <v>1999</v>
      </c>
      <c r="Q116" s="99">
        <f t="shared" si="9"/>
        <v>1900</v>
      </c>
      <c r="R116" s="100">
        <f t="shared" si="10"/>
        <v>1999</v>
      </c>
      <c r="S116" s="101">
        <f t="shared" si="11"/>
        <v>1900</v>
      </c>
      <c r="T116" s="99">
        <f t="shared" si="12"/>
        <v>1999</v>
      </c>
      <c r="U116" s="99">
        <f t="shared" si="13"/>
        <v>0</v>
      </c>
      <c r="V116" s="99">
        <f t="shared" si="14"/>
        <v>2016</v>
      </c>
      <c r="W116" s="99">
        <f t="shared" si="15"/>
        <v>9</v>
      </c>
    </row>
    <row r="117" spans="1:23" ht="39.950000000000003" customHeight="1">
      <c r="A117" s="29">
        <v>102</v>
      </c>
      <c r="B117" s="21" t="s">
        <v>1147</v>
      </c>
      <c r="C117" s="17"/>
      <c r="D117" s="72" t="s">
        <v>1148</v>
      </c>
      <c r="E117" s="72" t="s">
        <v>1149</v>
      </c>
      <c r="F117" s="73" t="s">
        <v>1150</v>
      </c>
      <c r="G117" s="29" t="s">
        <v>25</v>
      </c>
      <c r="H117" s="29" t="s">
        <v>23</v>
      </c>
      <c r="I117" s="28"/>
      <c r="J117" s="52" t="s">
        <v>1151</v>
      </c>
      <c r="K117" s="21" t="s">
        <v>37</v>
      </c>
      <c r="L117" s="29">
        <v>42</v>
      </c>
      <c r="M117" s="96">
        <v>2100000</v>
      </c>
      <c r="N117" s="80"/>
      <c r="O117" s="81"/>
      <c r="P117" s="98">
        <f t="shared" si="8"/>
        <v>1900</v>
      </c>
      <c r="Q117" s="99">
        <f t="shared" si="9"/>
        <v>1996</v>
      </c>
      <c r="R117" s="100">
        <f t="shared" si="10"/>
        <v>1900</v>
      </c>
      <c r="S117" s="101">
        <f t="shared" si="11"/>
        <v>1996</v>
      </c>
      <c r="T117" s="99">
        <f t="shared" si="12"/>
        <v>0</v>
      </c>
      <c r="U117" s="99">
        <f t="shared" si="13"/>
        <v>1996</v>
      </c>
      <c r="V117" s="99">
        <f t="shared" si="14"/>
        <v>2012</v>
      </c>
      <c r="W117" s="99">
        <f t="shared" si="15"/>
        <v>9</v>
      </c>
    </row>
    <row r="118" spans="1:23" ht="39.950000000000003" customHeight="1">
      <c r="A118" s="29">
        <v>103</v>
      </c>
      <c r="B118" s="21" t="s">
        <v>854</v>
      </c>
      <c r="C118" s="17"/>
      <c r="D118" s="17">
        <v>31455</v>
      </c>
      <c r="E118" s="50" t="s">
        <v>855</v>
      </c>
      <c r="F118" s="38">
        <v>44326</v>
      </c>
      <c r="G118" s="29" t="s">
        <v>25</v>
      </c>
      <c r="H118" s="29" t="s">
        <v>23</v>
      </c>
      <c r="I118" s="28"/>
      <c r="J118" s="52" t="s">
        <v>856</v>
      </c>
      <c r="K118" s="21" t="s">
        <v>238</v>
      </c>
      <c r="L118" s="29">
        <v>42</v>
      </c>
      <c r="M118" s="96">
        <v>2100000</v>
      </c>
      <c r="N118" s="80"/>
      <c r="O118" s="81"/>
      <c r="P118" s="98">
        <f t="shared" si="8"/>
        <v>1900</v>
      </c>
      <c r="Q118" s="99">
        <f t="shared" si="9"/>
        <v>1986</v>
      </c>
      <c r="R118" s="100">
        <f t="shared" si="10"/>
        <v>1900</v>
      </c>
      <c r="S118" s="101">
        <f t="shared" si="11"/>
        <v>1986</v>
      </c>
      <c r="T118" s="99">
        <f t="shared" si="12"/>
        <v>0</v>
      </c>
      <c r="U118" s="99">
        <f t="shared" si="13"/>
        <v>1986</v>
      </c>
      <c r="V118" s="99">
        <f t="shared" si="14"/>
        <v>2021</v>
      </c>
      <c r="W118" s="99">
        <f t="shared" si="15"/>
        <v>12</v>
      </c>
    </row>
    <row r="119" spans="1:23" ht="39.950000000000003" customHeight="1">
      <c r="A119" s="29">
        <v>104</v>
      </c>
      <c r="B119" s="21" t="s">
        <v>943</v>
      </c>
      <c r="C119" s="17"/>
      <c r="D119" s="17">
        <v>33038</v>
      </c>
      <c r="E119" s="50" t="s">
        <v>944</v>
      </c>
      <c r="F119" s="38">
        <v>39321</v>
      </c>
      <c r="G119" s="29" t="s">
        <v>25</v>
      </c>
      <c r="H119" s="29" t="s">
        <v>23</v>
      </c>
      <c r="I119" s="28"/>
      <c r="J119" s="52" t="s">
        <v>945</v>
      </c>
      <c r="K119" s="21" t="s">
        <v>31</v>
      </c>
      <c r="L119" s="29">
        <v>42</v>
      </c>
      <c r="M119" s="96">
        <v>2100000</v>
      </c>
      <c r="N119" s="80"/>
      <c r="O119" s="81"/>
      <c r="P119" s="98">
        <f t="shared" si="8"/>
        <v>1900</v>
      </c>
      <c r="Q119" s="99">
        <f t="shared" si="9"/>
        <v>1990</v>
      </c>
      <c r="R119" s="100">
        <f t="shared" si="10"/>
        <v>1900</v>
      </c>
      <c r="S119" s="101">
        <f t="shared" si="11"/>
        <v>1990</v>
      </c>
      <c r="T119" s="99">
        <f t="shared" si="12"/>
        <v>0</v>
      </c>
      <c r="U119" s="99">
        <f t="shared" si="13"/>
        <v>1990</v>
      </c>
      <c r="V119" s="99">
        <f t="shared" si="14"/>
        <v>2007</v>
      </c>
      <c r="W119" s="99">
        <f t="shared" si="15"/>
        <v>9</v>
      </c>
    </row>
    <row r="120" spans="1:23" ht="39.950000000000003" customHeight="1">
      <c r="A120" s="29">
        <v>105</v>
      </c>
      <c r="B120" s="21" t="s">
        <v>1152</v>
      </c>
      <c r="C120" s="17">
        <v>35475</v>
      </c>
      <c r="D120" s="72"/>
      <c r="E120" s="72" t="s">
        <v>1153</v>
      </c>
      <c r="F120" s="73" t="s">
        <v>174</v>
      </c>
      <c r="G120" s="29" t="s">
        <v>25</v>
      </c>
      <c r="H120" s="29" t="s">
        <v>23</v>
      </c>
      <c r="I120" s="28"/>
      <c r="J120" s="52" t="s">
        <v>1154</v>
      </c>
      <c r="K120" s="21" t="s">
        <v>33</v>
      </c>
      <c r="L120" s="29">
        <v>42</v>
      </c>
      <c r="M120" s="96">
        <v>2100000</v>
      </c>
      <c r="N120" s="80"/>
      <c r="O120" s="81"/>
      <c r="P120" s="98">
        <f t="shared" si="8"/>
        <v>1997</v>
      </c>
      <c r="Q120" s="99">
        <f t="shared" si="9"/>
        <v>1900</v>
      </c>
      <c r="R120" s="100">
        <f t="shared" si="10"/>
        <v>1997</v>
      </c>
      <c r="S120" s="101">
        <f t="shared" si="11"/>
        <v>1900</v>
      </c>
      <c r="T120" s="99">
        <f t="shared" si="12"/>
        <v>1997</v>
      </c>
      <c r="U120" s="99">
        <f t="shared" si="13"/>
        <v>0</v>
      </c>
      <c r="V120" s="99">
        <f t="shared" si="14"/>
        <v>2021</v>
      </c>
      <c r="W120" s="99">
        <f t="shared" si="15"/>
        <v>12</v>
      </c>
    </row>
    <row r="121" spans="1:23" ht="39.950000000000003" customHeight="1">
      <c r="A121" s="29">
        <v>106</v>
      </c>
      <c r="B121" s="21" t="s">
        <v>1155</v>
      </c>
      <c r="C121" s="17"/>
      <c r="D121" s="72" t="s">
        <v>1156</v>
      </c>
      <c r="E121" s="72" t="s">
        <v>1157</v>
      </c>
      <c r="F121" s="73" t="s">
        <v>174</v>
      </c>
      <c r="G121" s="29" t="s">
        <v>25</v>
      </c>
      <c r="H121" s="29" t="s">
        <v>23</v>
      </c>
      <c r="I121" s="28"/>
      <c r="J121" s="52" t="s">
        <v>1158</v>
      </c>
      <c r="K121" s="21" t="s">
        <v>31</v>
      </c>
      <c r="L121" s="29">
        <v>42</v>
      </c>
      <c r="M121" s="96">
        <v>2100000</v>
      </c>
      <c r="N121" s="80"/>
      <c r="O121" s="81"/>
      <c r="P121" s="98">
        <f t="shared" si="8"/>
        <v>1900</v>
      </c>
      <c r="Q121" s="99">
        <f t="shared" si="9"/>
        <v>1970</v>
      </c>
      <c r="R121" s="100">
        <f t="shared" si="10"/>
        <v>1900</v>
      </c>
      <c r="S121" s="101">
        <f t="shared" si="11"/>
        <v>1970</v>
      </c>
      <c r="T121" s="99">
        <f t="shared" si="12"/>
        <v>0</v>
      </c>
      <c r="U121" s="99">
        <f t="shared" si="13"/>
        <v>1970</v>
      </c>
      <c r="V121" s="99">
        <f t="shared" si="14"/>
        <v>2021</v>
      </c>
      <c r="W121" s="99">
        <f t="shared" si="15"/>
        <v>12</v>
      </c>
    </row>
    <row r="122" spans="1:23" ht="39.950000000000003" customHeight="1">
      <c r="A122" s="29">
        <v>107</v>
      </c>
      <c r="B122" s="21" t="s">
        <v>1161</v>
      </c>
      <c r="C122" s="17"/>
      <c r="D122" s="72" t="s">
        <v>1159</v>
      </c>
      <c r="E122" s="72" t="s">
        <v>1162</v>
      </c>
      <c r="F122" s="73" t="s">
        <v>1163</v>
      </c>
      <c r="G122" s="29" t="s">
        <v>25</v>
      </c>
      <c r="H122" s="29" t="s">
        <v>23</v>
      </c>
      <c r="I122" s="28"/>
      <c r="J122" s="52" t="s">
        <v>1164</v>
      </c>
      <c r="K122" s="21" t="s">
        <v>238</v>
      </c>
      <c r="L122" s="29">
        <v>42</v>
      </c>
      <c r="M122" s="96">
        <v>2100000</v>
      </c>
      <c r="N122" s="80"/>
      <c r="O122" s="81"/>
      <c r="P122" s="98">
        <f t="shared" si="8"/>
        <v>1900</v>
      </c>
      <c r="Q122" s="99">
        <f t="shared" si="9"/>
        <v>1972</v>
      </c>
      <c r="R122" s="100">
        <f t="shared" si="10"/>
        <v>1900</v>
      </c>
      <c r="S122" s="101">
        <f t="shared" si="11"/>
        <v>1972</v>
      </c>
      <c r="T122" s="99">
        <f t="shared" si="12"/>
        <v>0</v>
      </c>
      <c r="U122" s="99">
        <f t="shared" si="13"/>
        <v>1972</v>
      </c>
      <c r="V122" s="99">
        <f t="shared" si="14"/>
        <v>2014</v>
      </c>
      <c r="W122" s="99">
        <f t="shared" si="15"/>
        <v>9</v>
      </c>
    </row>
    <row r="123" spans="1:23" ht="39.950000000000003" customHeight="1">
      <c r="A123" s="29">
        <v>108</v>
      </c>
      <c r="B123" s="21" t="s">
        <v>1165</v>
      </c>
      <c r="C123" s="17"/>
      <c r="D123" s="72" t="s">
        <v>1166</v>
      </c>
      <c r="E123" s="72" t="s">
        <v>1167</v>
      </c>
      <c r="F123" s="73" t="s">
        <v>174</v>
      </c>
      <c r="G123" s="29" t="s">
        <v>25</v>
      </c>
      <c r="H123" s="29" t="s">
        <v>23</v>
      </c>
      <c r="I123" s="28"/>
      <c r="J123" s="52" t="s">
        <v>1168</v>
      </c>
      <c r="K123" s="21" t="s">
        <v>238</v>
      </c>
      <c r="L123" s="29">
        <v>42</v>
      </c>
      <c r="M123" s="96">
        <v>2100000</v>
      </c>
      <c r="N123" s="80"/>
      <c r="O123" s="81"/>
      <c r="P123" s="98">
        <f t="shared" si="8"/>
        <v>1900</v>
      </c>
      <c r="Q123" s="99">
        <f t="shared" si="9"/>
        <v>1984</v>
      </c>
      <c r="R123" s="100">
        <f t="shared" si="10"/>
        <v>1900</v>
      </c>
      <c r="S123" s="101">
        <f t="shared" si="11"/>
        <v>1984</v>
      </c>
      <c r="T123" s="99">
        <f t="shared" si="12"/>
        <v>0</v>
      </c>
      <c r="U123" s="99">
        <f t="shared" si="13"/>
        <v>1984</v>
      </c>
      <c r="V123" s="99">
        <f t="shared" si="14"/>
        <v>2021</v>
      </c>
      <c r="W123" s="99">
        <f t="shared" si="15"/>
        <v>12</v>
      </c>
    </row>
    <row r="124" spans="1:23" ht="39.950000000000003" customHeight="1">
      <c r="A124" s="29">
        <v>109</v>
      </c>
      <c r="B124" s="21" t="s">
        <v>1169</v>
      </c>
      <c r="C124" s="17">
        <v>35088</v>
      </c>
      <c r="D124" s="72"/>
      <c r="E124" s="72" t="s">
        <v>1170</v>
      </c>
      <c r="F124" s="73" t="s">
        <v>706</v>
      </c>
      <c r="G124" s="29" t="s">
        <v>25</v>
      </c>
      <c r="H124" s="29" t="s">
        <v>23</v>
      </c>
      <c r="I124" s="28"/>
      <c r="J124" s="52" t="s">
        <v>1171</v>
      </c>
      <c r="K124" s="21" t="s">
        <v>33</v>
      </c>
      <c r="L124" s="29">
        <v>42</v>
      </c>
      <c r="M124" s="96">
        <v>2100000</v>
      </c>
      <c r="N124" s="80"/>
      <c r="O124" s="81"/>
      <c r="P124" s="98">
        <f t="shared" si="8"/>
        <v>1996</v>
      </c>
      <c r="Q124" s="99">
        <f t="shared" si="9"/>
        <v>1900</v>
      </c>
      <c r="R124" s="100">
        <f t="shared" si="10"/>
        <v>1996</v>
      </c>
      <c r="S124" s="101">
        <f t="shared" si="11"/>
        <v>1900</v>
      </c>
      <c r="T124" s="99">
        <f t="shared" si="12"/>
        <v>1996</v>
      </c>
      <c r="U124" s="99">
        <f t="shared" si="13"/>
        <v>0</v>
      </c>
      <c r="V124" s="99">
        <f t="shared" si="14"/>
        <v>2013</v>
      </c>
      <c r="W124" s="99">
        <f t="shared" si="15"/>
        <v>9</v>
      </c>
    </row>
    <row r="125" spans="1:23" ht="39.950000000000003" customHeight="1">
      <c r="A125" s="29">
        <v>110</v>
      </c>
      <c r="B125" s="21" t="s">
        <v>1219</v>
      </c>
      <c r="C125" s="17"/>
      <c r="D125" s="72" t="s">
        <v>1173</v>
      </c>
      <c r="E125" s="72" t="s">
        <v>1174</v>
      </c>
      <c r="F125" s="73" t="s">
        <v>1175</v>
      </c>
      <c r="G125" s="29" t="s">
        <v>25</v>
      </c>
      <c r="H125" s="29" t="s">
        <v>23</v>
      </c>
      <c r="I125" s="28"/>
      <c r="J125" s="52" t="s">
        <v>1176</v>
      </c>
      <c r="K125" s="21" t="s">
        <v>33</v>
      </c>
      <c r="L125" s="29">
        <v>42</v>
      </c>
      <c r="M125" s="96">
        <v>2100000</v>
      </c>
      <c r="N125" s="80"/>
      <c r="O125" s="81"/>
      <c r="P125" s="98">
        <f t="shared" si="8"/>
        <v>1900</v>
      </c>
      <c r="Q125" s="99">
        <f t="shared" si="9"/>
        <v>2002</v>
      </c>
      <c r="R125" s="100">
        <f t="shared" si="10"/>
        <v>1900</v>
      </c>
      <c r="S125" s="101">
        <f t="shared" si="11"/>
        <v>2002</v>
      </c>
      <c r="T125" s="99">
        <f t="shared" si="12"/>
        <v>0</v>
      </c>
      <c r="U125" s="99">
        <f t="shared" si="13"/>
        <v>2002</v>
      </c>
      <c r="V125" s="99">
        <f t="shared" si="14"/>
        <v>2021</v>
      </c>
      <c r="W125" s="99">
        <f t="shared" si="15"/>
        <v>12</v>
      </c>
    </row>
    <row r="126" spans="1:23" ht="39.950000000000003" customHeight="1">
      <c r="A126" s="29">
        <v>111</v>
      </c>
      <c r="B126" s="21" t="s">
        <v>1220</v>
      </c>
      <c r="C126" s="17"/>
      <c r="D126" s="72" t="s">
        <v>1177</v>
      </c>
      <c r="E126" s="72" t="s">
        <v>1178</v>
      </c>
      <c r="F126" s="73" t="s">
        <v>1179</v>
      </c>
      <c r="G126" s="29" t="s">
        <v>25</v>
      </c>
      <c r="H126" s="29" t="s">
        <v>23</v>
      </c>
      <c r="I126" s="28"/>
      <c r="J126" s="52" t="s">
        <v>1180</v>
      </c>
      <c r="K126" s="21" t="s">
        <v>33</v>
      </c>
      <c r="L126" s="29">
        <v>42</v>
      </c>
      <c r="M126" s="96">
        <v>2100000</v>
      </c>
      <c r="N126" s="80"/>
      <c r="O126" s="81"/>
      <c r="P126" s="98">
        <f t="shared" si="8"/>
        <v>1900</v>
      </c>
      <c r="Q126" s="99">
        <f t="shared" si="9"/>
        <v>2002</v>
      </c>
      <c r="R126" s="100">
        <f t="shared" si="10"/>
        <v>1900</v>
      </c>
      <c r="S126" s="101">
        <f t="shared" si="11"/>
        <v>2002</v>
      </c>
      <c r="T126" s="99">
        <f t="shared" si="12"/>
        <v>0</v>
      </c>
      <c r="U126" s="99">
        <f t="shared" si="13"/>
        <v>2002</v>
      </c>
      <c r="V126" s="99">
        <f t="shared" si="14"/>
        <v>2019</v>
      </c>
      <c r="W126" s="99">
        <f t="shared" si="15"/>
        <v>9</v>
      </c>
    </row>
    <row r="127" spans="1:23" ht="39.950000000000003" customHeight="1">
      <c r="A127" s="29">
        <v>112</v>
      </c>
      <c r="B127" s="21" t="s">
        <v>1181</v>
      </c>
      <c r="C127" s="17"/>
      <c r="D127" s="72" t="s">
        <v>1182</v>
      </c>
      <c r="E127" s="72" t="s">
        <v>1183</v>
      </c>
      <c r="F127" s="73" t="s">
        <v>1184</v>
      </c>
      <c r="G127" s="29" t="s">
        <v>25</v>
      </c>
      <c r="H127" s="29" t="s">
        <v>23</v>
      </c>
      <c r="I127" s="28"/>
      <c r="J127" s="52" t="s">
        <v>1185</v>
      </c>
      <c r="K127" s="21" t="s">
        <v>31</v>
      </c>
      <c r="L127" s="29">
        <v>42</v>
      </c>
      <c r="M127" s="96">
        <v>2100000</v>
      </c>
      <c r="N127" s="80"/>
      <c r="O127" s="81"/>
      <c r="P127" s="98">
        <f t="shared" si="8"/>
        <v>1900</v>
      </c>
      <c r="Q127" s="99">
        <f t="shared" si="9"/>
        <v>1993</v>
      </c>
      <c r="R127" s="100">
        <f t="shared" si="10"/>
        <v>1900</v>
      </c>
      <c r="S127" s="101">
        <f t="shared" si="11"/>
        <v>1993</v>
      </c>
      <c r="T127" s="99">
        <f t="shared" si="12"/>
        <v>0</v>
      </c>
      <c r="U127" s="99">
        <f t="shared" si="13"/>
        <v>1993</v>
      </c>
      <c r="V127" s="99">
        <f t="shared" si="14"/>
        <v>2010</v>
      </c>
      <c r="W127" s="99">
        <f t="shared" si="15"/>
        <v>9</v>
      </c>
    </row>
    <row r="128" spans="1:23" ht="39.950000000000003" customHeight="1">
      <c r="A128" s="29">
        <v>113</v>
      </c>
      <c r="B128" s="21" t="s">
        <v>1186</v>
      </c>
      <c r="C128" s="17"/>
      <c r="D128" s="72" t="s">
        <v>1187</v>
      </c>
      <c r="E128" s="72" t="s">
        <v>1188</v>
      </c>
      <c r="F128" s="73" t="s">
        <v>1189</v>
      </c>
      <c r="G128" s="29" t="s">
        <v>25</v>
      </c>
      <c r="H128" s="29" t="s">
        <v>23</v>
      </c>
      <c r="I128" s="28"/>
      <c r="J128" s="52" t="s">
        <v>1190</v>
      </c>
      <c r="K128" s="21" t="s">
        <v>33</v>
      </c>
      <c r="L128" s="29">
        <v>42</v>
      </c>
      <c r="M128" s="96">
        <v>2100000</v>
      </c>
      <c r="N128" s="80"/>
      <c r="O128" s="81"/>
      <c r="P128" s="98">
        <f t="shared" si="8"/>
        <v>1900</v>
      </c>
      <c r="Q128" s="99">
        <f t="shared" si="9"/>
        <v>2002</v>
      </c>
      <c r="R128" s="100">
        <f t="shared" si="10"/>
        <v>1900</v>
      </c>
      <c r="S128" s="101">
        <f t="shared" si="11"/>
        <v>2002</v>
      </c>
      <c r="T128" s="99">
        <f t="shared" si="12"/>
        <v>0</v>
      </c>
      <c r="U128" s="99">
        <f t="shared" si="13"/>
        <v>2002</v>
      </c>
      <c r="V128" s="99">
        <f t="shared" si="14"/>
        <v>2020</v>
      </c>
      <c r="W128" s="99">
        <f t="shared" si="15"/>
        <v>9</v>
      </c>
    </row>
    <row r="129" spans="1:23" ht="39.950000000000003" customHeight="1">
      <c r="A129" s="29">
        <v>114</v>
      </c>
      <c r="B129" s="21" t="s">
        <v>1221</v>
      </c>
      <c r="C129" s="38">
        <v>20090</v>
      </c>
      <c r="D129" s="17"/>
      <c r="E129" s="50" t="s">
        <v>1222</v>
      </c>
      <c r="F129" s="38">
        <v>42333</v>
      </c>
      <c r="G129" s="29" t="s">
        <v>25</v>
      </c>
      <c r="H129" s="29" t="s">
        <v>23</v>
      </c>
      <c r="I129" s="28"/>
      <c r="J129" s="50" t="s">
        <v>1223</v>
      </c>
      <c r="K129" s="21" t="s">
        <v>1224</v>
      </c>
      <c r="L129" s="29">
        <v>42</v>
      </c>
      <c r="M129" s="96">
        <v>2100000</v>
      </c>
      <c r="N129" s="80"/>
      <c r="O129" s="81"/>
      <c r="P129" s="98">
        <f t="shared" si="8"/>
        <v>1955</v>
      </c>
      <c r="Q129" s="99">
        <f t="shared" si="9"/>
        <v>1900</v>
      </c>
      <c r="R129" s="100">
        <f t="shared" si="10"/>
        <v>1955</v>
      </c>
      <c r="S129" s="101">
        <f t="shared" si="11"/>
        <v>1900</v>
      </c>
      <c r="T129" s="99">
        <f t="shared" si="12"/>
        <v>1955</v>
      </c>
      <c r="U129" s="99">
        <f t="shared" si="13"/>
        <v>0</v>
      </c>
      <c r="V129" s="99">
        <f t="shared" si="14"/>
        <v>2015</v>
      </c>
      <c r="W129" s="99">
        <f t="shared" si="15"/>
        <v>9</v>
      </c>
    </row>
    <row r="130" spans="1:23" ht="39.950000000000003" customHeight="1">
      <c r="A130" s="29">
        <v>115</v>
      </c>
      <c r="B130" s="21" t="s">
        <v>1225</v>
      </c>
      <c r="C130" s="38">
        <v>28779</v>
      </c>
      <c r="D130" s="17"/>
      <c r="E130" s="50" t="s">
        <v>1226</v>
      </c>
      <c r="F130" s="83">
        <v>44326</v>
      </c>
      <c r="G130" s="29" t="s">
        <v>25</v>
      </c>
      <c r="H130" s="29" t="s">
        <v>23</v>
      </c>
      <c r="I130" s="28"/>
      <c r="J130" s="50" t="s">
        <v>605</v>
      </c>
      <c r="K130" s="21" t="s">
        <v>1224</v>
      </c>
      <c r="L130" s="29">
        <v>42</v>
      </c>
      <c r="M130" s="96">
        <v>2100000</v>
      </c>
      <c r="N130" s="80"/>
      <c r="O130" s="81"/>
      <c r="P130" s="98">
        <f t="shared" si="8"/>
        <v>1978</v>
      </c>
      <c r="Q130" s="99">
        <f t="shared" si="9"/>
        <v>1900</v>
      </c>
      <c r="R130" s="100">
        <f t="shared" si="10"/>
        <v>1978</v>
      </c>
      <c r="S130" s="101">
        <f t="shared" si="11"/>
        <v>1900</v>
      </c>
      <c r="T130" s="99">
        <f t="shared" si="12"/>
        <v>1978</v>
      </c>
      <c r="U130" s="99">
        <f t="shared" si="13"/>
        <v>0</v>
      </c>
      <c r="V130" s="99">
        <f t="shared" si="14"/>
        <v>2021</v>
      </c>
      <c r="W130" s="99">
        <f t="shared" si="15"/>
        <v>12</v>
      </c>
    </row>
    <row r="131" spans="1:23" ht="39.950000000000003" customHeight="1">
      <c r="A131" s="29">
        <v>116</v>
      </c>
      <c r="B131" s="21" t="s">
        <v>1702</v>
      </c>
      <c r="C131" s="38">
        <v>32874</v>
      </c>
      <c r="D131" s="17"/>
      <c r="E131" s="50" t="s">
        <v>1701</v>
      </c>
      <c r="F131" s="38">
        <v>41454</v>
      </c>
      <c r="G131" s="28" t="s">
        <v>25</v>
      </c>
      <c r="H131" s="29" t="s">
        <v>23</v>
      </c>
      <c r="I131" s="28"/>
      <c r="J131" s="50" t="s">
        <v>1700</v>
      </c>
      <c r="K131" s="21" t="s">
        <v>1224</v>
      </c>
      <c r="L131" s="29">
        <v>42</v>
      </c>
      <c r="M131" s="96">
        <v>2100000</v>
      </c>
      <c r="N131" s="80"/>
      <c r="O131" s="81"/>
      <c r="P131" s="98">
        <f t="shared" si="8"/>
        <v>1990</v>
      </c>
      <c r="Q131" s="99">
        <f t="shared" si="9"/>
        <v>1900</v>
      </c>
      <c r="R131" s="100">
        <f t="shared" si="10"/>
        <v>1990</v>
      </c>
      <c r="S131" s="101">
        <f t="shared" si="11"/>
        <v>1900</v>
      </c>
      <c r="T131" s="99">
        <f t="shared" si="12"/>
        <v>1990</v>
      </c>
      <c r="U131" s="99">
        <f t="shared" si="13"/>
        <v>0</v>
      </c>
      <c r="V131" s="99">
        <f t="shared" si="14"/>
        <v>2013</v>
      </c>
      <c r="W131" s="99">
        <f t="shared" si="15"/>
        <v>9</v>
      </c>
    </row>
    <row r="132" spans="1:23" ht="39.950000000000003" customHeight="1">
      <c r="A132" s="29">
        <v>117</v>
      </c>
      <c r="B132" s="21" t="s">
        <v>1227</v>
      </c>
      <c r="C132" s="38">
        <v>29108</v>
      </c>
      <c r="D132" s="17"/>
      <c r="E132" s="50" t="s">
        <v>1228</v>
      </c>
      <c r="F132" s="38">
        <v>43949</v>
      </c>
      <c r="G132" s="29" t="s">
        <v>25</v>
      </c>
      <c r="H132" s="29" t="s">
        <v>23</v>
      </c>
      <c r="I132" s="28"/>
      <c r="J132" s="50" t="s">
        <v>1229</v>
      </c>
      <c r="K132" s="21" t="s">
        <v>3713</v>
      </c>
      <c r="L132" s="29">
        <v>42</v>
      </c>
      <c r="M132" s="96">
        <v>2100000</v>
      </c>
      <c r="N132" s="80"/>
      <c r="O132" s="81"/>
      <c r="P132" s="98">
        <f t="shared" si="8"/>
        <v>1979</v>
      </c>
      <c r="Q132" s="99">
        <f t="shared" si="9"/>
        <v>1900</v>
      </c>
      <c r="R132" s="100">
        <f t="shared" si="10"/>
        <v>1979</v>
      </c>
      <c r="S132" s="101">
        <f t="shared" si="11"/>
        <v>1900</v>
      </c>
      <c r="T132" s="99">
        <f t="shared" si="12"/>
        <v>1979</v>
      </c>
      <c r="U132" s="99">
        <f t="shared" si="13"/>
        <v>0</v>
      </c>
      <c r="V132" s="99">
        <f t="shared" si="14"/>
        <v>2020</v>
      </c>
      <c r="W132" s="99">
        <f t="shared" si="15"/>
        <v>9</v>
      </c>
    </row>
    <row r="133" spans="1:23" ht="39.950000000000003" customHeight="1">
      <c r="A133" s="29">
        <v>118</v>
      </c>
      <c r="B133" s="21" t="s">
        <v>1230</v>
      </c>
      <c r="C133" s="38">
        <v>27395</v>
      </c>
      <c r="D133" s="17"/>
      <c r="E133" s="50" t="s">
        <v>1231</v>
      </c>
      <c r="F133" s="38">
        <v>41690</v>
      </c>
      <c r="G133" s="29" t="s">
        <v>25</v>
      </c>
      <c r="H133" s="29" t="s">
        <v>23</v>
      </c>
      <c r="I133" s="28"/>
      <c r="J133" s="50" t="s">
        <v>1232</v>
      </c>
      <c r="K133" s="21" t="s">
        <v>3713</v>
      </c>
      <c r="L133" s="29">
        <v>42</v>
      </c>
      <c r="M133" s="96">
        <v>2100000</v>
      </c>
      <c r="N133" s="80"/>
      <c r="O133" s="81"/>
      <c r="P133" s="98">
        <f t="shared" si="8"/>
        <v>1975</v>
      </c>
      <c r="Q133" s="99">
        <f t="shared" si="9"/>
        <v>1900</v>
      </c>
      <c r="R133" s="100">
        <f t="shared" si="10"/>
        <v>1975</v>
      </c>
      <c r="S133" s="101">
        <f t="shared" si="11"/>
        <v>1900</v>
      </c>
      <c r="T133" s="99">
        <f t="shared" si="12"/>
        <v>1975</v>
      </c>
      <c r="U133" s="99">
        <f t="shared" si="13"/>
        <v>0</v>
      </c>
      <c r="V133" s="99">
        <f t="shared" si="14"/>
        <v>2014</v>
      </c>
      <c r="W133" s="99">
        <f t="shared" si="15"/>
        <v>9</v>
      </c>
    </row>
    <row r="134" spans="1:23" ht="39.950000000000003" customHeight="1">
      <c r="A134" s="29">
        <v>119</v>
      </c>
      <c r="B134" s="21" t="s">
        <v>1233</v>
      </c>
      <c r="C134" s="38">
        <v>24066</v>
      </c>
      <c r="D134" s="17"/>
      <c r="E134" s="50" t="s">
        <v>1234</v>
      </c>
      <c r="F134" s="38">
        <v>44058</v>
      </c>
      <c r="G134" s="29" t="s">
        <v>25</v>
      </c>
      <c r="H134" s="29" t="s">
        <v>23</v>
      </c>
      <c r="I134" s="28"/>
      <c r="J134" s="52" t="s">
        <v>1235</v>
      </c>
      <c r="K134" s="21" t="s">
        <v>3713</v>
      </c>
      <c r="L134" s="29">
        <v>42</v>
      </c>
      <c r="M134" s="96">
        <v>2100000</v>
      </c>
      <c r="N134" s="80"/>
      <c r="O134" s="81"/>
      <c r="P134" s="98">
        <f t="shared" si="8"/>
        <v>1965</v>
      </c>
      <c r="Q134" s="99">
        <f t="shared" si="9"/>
        <v>1900</v>
      </c>
      <c r="R134" s="100">
        <f t="shared" si="10"/>
        <v>1965</v>
      </c>
      <c r="S134" s="101">
        <f t="shared" si="11"/>
        <v>1900</v>
      </c>
      <c r="T134" s="99">
        <f t="shared" si="12"/>
        <v>1965</v>
      </c>
      <c r="U134" s="99">
        <f t="shared" si="13"/>
        <v>0</v>
      </c>
      <c r="V134" s="99">
        <f t="shared" si="14"/>
        <v>2020</v>
      </c>
      <c r="W134" s="99">
        <f t="shared" si="15"/>
        <v>9</v>
      </c>
    </row>
    <row r="135" spans="1:23" ht="39.950000000000003" customHeight="1">
      <c r="A135" s="29">
        <v>120</v>
      </c>
      <c r="B135" s="21" t="s">
        <v>1236</v>
      </c>
      <c r="C135" s="38">
        <v>199</v>
      </c>
      <c r="D135" s="17"/>
      <c r="E135" s="50" t="s">
        <v>1237</v>
      </c>
      <c r="F135" s="38">
        <v>44326</v>
      </c>
      <c r="G135" s="29" t="s">
        <v>25</v>
      </c>
      <c r="H135" s="29" t="s">
        <v>23</v>
      </c>
      <c r="I135" s="28"/>
      <c r="J135" s="52" t="s">
        <v>1238</v>
      </c>
      <c r="K135" s="21" t="s">
        <v>3713</v>
      </c>
      <c r="L135" s="29">
        <v>42</v>
      </c>
      <c r="M135" s="96">
        <v>2100000</v>
      </c>
      <c r="N135" s="80"/>
      <c r="O135" s="81"/>
      <c r="P135" s="98">
        <f t="shared" si="8"/>
        <v>1900</v>
      </c>
      <c r="Q135" s="99">
        <f t="shared" si="9"/>
        <v>1900</v>
      </c>
      <c r="R135" s="100">
        <f t="shared" si="10"/>
        <v>1900</v>
      </c>
      <c r="S135" s="101">
        <f t="shared" si="11"/>
        <v>1900</v>
      </c>
      <c r="T135" s="99">
        <f t="shared" si="12"/>
        <v>0</v>
      </c>
      <c r="U135" s="99">
        <f t="shared" si="13"/>
        <v>0</v>
      </c>
      <c r="V135" s="99">
        <f t="shared" si="14"/>
        <v>2021</v>
      </c>
      <c r="W135" s="99">
        <f t="shared" si="15"/>
        <v>12</v>
      </c>
    </row>
    <row r="136" spans="1:23" ht="39.950000000000003" customHeight="1">
      <c r="A136" s="29">
        <v>121</v>
      </c>
      <c r="B136" s="21" t="s">
        <v>1239</v>
      </c>
      <c r="C136" s="38">
        <v>34652</v>
      </c>
      <c r="D136" s="17"/>
      <c r="E136" s="50" t="s">
        <v>1240</v>
      </c>
      <c r="F136" s="38">
        <v>44326</v>
      </c>
      <c r="G136" s="29" t="s">
        <v>25</v>
      </c>
      <c r="H136" s="29" t="s">
        <v>23</v>
      </c>
      <c r="I136" s="28"/>
      <c r="J136" s="52" t="s">
        <v>1241</v>
      </c>
      <c r="K136" s="21" t="s">
        <v>3713</v>
      </c>
      <c r="L136" s="29">
        <v>42</v>
      </c>
      <c r="M136" s="96">
        <v>2100000</v>
      </c>
      <c r="N136" s="80"/>
      <c r="O136" s="81"/>
      <c r="P136" s="98">
        <f t="shared" si="8"/>
        <v>1994</v>
      </c>
      <c r="Q136" s="99">
        <f t="shared" si="9"/>
        <v>1900</v>
      </c>
      <c r="R136" s="100">
        <f t="shared" si="10"/>
        <v>1994</v>
      </c>
      <c r="S136" s="101">
        <f t="shared" si="11"/>
        <v>1900</v>
      </c>
      <c r="T136" s="99">
        <f t="shared" si="12"/>
        <v>1994</v>
      </c>
      <c r="U136" s="99">
        <f t="shared" si="13"/>
        <v>0</v>
      </c>
      <c r="V136" s="99">
        <f t="shared" si="14"/>
        <v>2021</v>
      </c>
      <c r="W136" s="99">
        <f t="shared" si="15"/>
        <v>12</v>
      </c>
    </row>
    <row r="137" spans="1:23" ht="39.950000000000003" customHeight="1">
      <c r="A137" s="29">
        <v>122</v>
      </c>
      <c r="B137" s="21" t="s">
        <v>1242</v>
      </c>
      <c r="C137" s="38">
        <v>33403</v>
      </c>
      <c r="D137" s="17"/>
      <c r="E137" s="50" t="s">
        <v>1243</v>
      </c>
      <c r="F137" s="38">
        <v>39723</v>
      </c>
      <c r="G137" s="29" t="s">
        <v>25</v>
      </c>
      <c r="H137" s="29" t="s">
        <v>23</v>
      </c>
      <c r="I137" s="28"/>
      <c r="J137" s="52" t="s">
        <v>1244</v>
      </c>
      <c r="K137" s="21" t="s">
        <v>3713</v>
      </c>
      <c r="L137" s="29">
        <v>42</v>
      </c>
      <c r="M137" s="96">
        <v>2100000</v>
      </c>
      <c r="N137" s="80"/>
      <c r="O137" s="81"/>
      <c r="P137" s="98">
        <f t="shared" si="8"/>
        <v>1991</v>
      </c>
      <c r="Q137" s="99">
        <f t="shared" si="9"/>
        <v>1900</v>
      </c>
      <c r="R137" s="100">
        <f t="shared" si="10"/>
        <v>1991</v>
      </c>
      <c r="S137" s="101">
        <f t="shared" si="11"/>
        <v>1900</v>
      </c>
      <c r="T137" s="99">
        <f t="shared" si="12"/>
        <v>1991</v>
      </c>
      <c r="U137" s="99">
        <f t="shared" si="13"/>
        <v>0</v>
      </c>
      <c r="V137" s="99">
        <f t="shared" si="14"/>
        <v>2008</v>
      </c>
      <c r="W137" s="99">
        <f t="shared" si="15"/>
        <v>9</v>
      </c>
    </row>
    <row r="138" spans="1:23" ht="39.950000000000003" customHeight="1">
      <c r="A138" s="29">
        <v>123</v>
      </c>
      <c r="B138" s="21" t="s">
        <v>1530</v>
      </c>
      <c r="C138" s="38">
        <v>31741</v>
      </c>
      <c r="D138" s="17"/>
      <c r="E138" s="50" t="s">
        <v>5366</v>
      </c>
      <c r="F138" s="38">
        <v>39274</v>
      </c>
      <c r="G138" s="28" t="s">
        <v>25</v>
      </c>
      <c r="H138" s="29" t="s">
        <v>23</v>
      </c>
      <c r="I138" s="28"/>
      <c r="J138" s="52" t="s">
        <v>1703</v>
      </c>
      <c r="K138" s="21" t="s">
        <v>3713</v>
      </c>
      <c r="L138" s="29">
        <v>42</v>
      </c>
      <c r="M138" s="96">
        <v>2100000</v>
      </c>
      <c r="N138" s="80"/>
      <c r="O138" s="81"/>
      <c r="P138" s="98">
        <f t="shared" si="8"/>
        <v>1986</v>
      </c>
      <c r="Q138" s="99">
        <f t="shared" si="9"/>
        <v>1900</v>
      </c>
      <c r="R138" s="100">
        <f t="shared" si="10"/>
        <v>1986</v>
      </c>
      <c r="S138" s="101">
        <f t="shared" si="11"/>
        <v>1900</v>
      </c>
      <c r="T138" s="99">
        <f t="shared" si="12"/>
        <v>1986</v>
      </c>
      <c r="U138" s="99">
        <f t="shared" si="13"/>
        <v>0</v>
      </c>
      <c r="V138" s="99">
        <f t="shared" si="14"/>
        <v>2007</v>
      </c>
      <c r="W138" s="99">
        <f t="shared" si="15"/>
        <v>9</v>
      </c>
    </row>
    <row r="139" spans="1:23" ht="39.950000000000003" customHeight="1">
      <c r="A139" s="29">
        <v>124</v>
      </c>
      <c r="B139" s="21" t="s">
        <v>1245</v>
      </c>
      <c r="C139" s="38">
        <v>25465</v>
      </c>
      <c r="D139" s="17"/>
      <c r="E139" s="50" t="s">
        <v>1246</v>
      </c>
      <c r="F139" s="38">
        <v>43664</v>
      </c>
      <c r="G139" s="29" t="s">
        <v>25</v>
      </c>
      <c r="H139" s="29" t="s">
        <v>23</v>
      </c>
      <c r="I139" s="28"/>
      <c r="J139" s="52" t="s">
        <v>1247</v>
      </c>
      <c r="K139" s="21" t="s">
        <v>3713</v>
      </c>
      <c r="L139" s="29">
        <v>42</v>
      </c>
      <c r="M139" s="96">
        <v>2100000</v>
      </c>
      <c r="N139" s="80"/>
      <c r="O139" s="81"/>
      <c r="P139" s="98">
        <f t="shared" si="8"/>
        <v>1969</v>
      </c>
      <c r="Q139" s="99">
        <f t="shared" si="9"/>
        <v>1900</v>
      </c>
      <c r="R139" s="100">
        <f t="shared" si="10"/>
        <v>1969</v>
      </c>
      <c r="S139" s="101">
        <f t="shared" si="11"/>
        <v>1900</v>
      </c>
      <c r="T139" s="99">
        <f t="shared" si="12"/>
        <v>1969</v>
      </c>
      <c r="U139" s="99">
        <f t="shared" si="13"/>
        <v>0</v>
      </c>
      <c r="V139" s="99">
        <f t="shared" si="14"/>
        <v>2019</v>
      </c>
      <c r="W139" s="99">
        <f t="shared" si="15"/>
        <v>9</v>
      </c>
    </row>
    <row r="140" spans="1:23" ht="39.950000000000003" customHeight="1">
      <c r="A140" s="29">
        <v>125</v>
      </c>
      <c r="B140" s="21" t="s">
        <v>1248</v>
      </c>
      <c r="C140" s="83">
        <v>25934</v>
      </c>
      <c r="D140" s="17"/>
      <c r="E140" s="50" t="s">
        <v>1249</v>
      </c>
      <c r="F140" s="38">
        <v>37187</v>
      </c>
      <c r="G140" s="29" t="s">
        <v>25</v>
      </c>
      <c r="H140" s="29" t="s">
        <v>23</v>
      </c>
      <c r="I140" s="28"/>
      <c r="J140" s="52" t="s">
        <v>1250</v>
      </c>
      <c r="K140" s="21" t="s">
        <v>3713</v>
      </c>
      <c r="L140" s="29">
        <v>42</v>
      </c>
      <c r="M140" s="96">
        <v>2100000</v>
      </c>
      <c r="N140" s="80"/>
      <c r="O140" s="81"/>
      <c r="P140" s="98">
        <f t="shared" si="8"/>
        <v>1971</v>
      </c>
      <c r="Q140" s="99">
        <f t="shared" si="9"/>
        <v>1900</v>
      </c>
      <c r="R140" s="100">
        <f t="shared" si="10"/>
        <v>1971</v>
      </c>
      <c r="S140" s="101">
        <f t="shared" si="11"/>
        <v>1900</v>
      </c>
      <c r="T140" s="99">
        <f t="shared" si="12"/>
        <v>1971</v>
      </c>
      <c r="U140" s="99">
        <f t="shared" si="13"/>
        <v>0</v>
      </c>
      <c r="V140" s="99">
        <f t="shared" si="14"/>
        <v>2001</v>
      </c>
      <c r="W140" s="99">
        <f t="shared" si="15"/>
        <v>9</v>
      </c>
    </row>
    <row r="141" spans="1:23" ht="39.950000000000003" customHeight="1">
      <c r="A141" s="29">
        <v>126</v>
      </c>
      <c r="B141" s="21" t="s">
        <v>1251</v>
      </c>
      <c r="C141" s="38">
        <v>35672</v>
      </c>
      <c r="D141" s="17"/>
      <c r="E141" s="50" t="s">
        <v>1252</v>
      </c>
      <c r="F141" s="38">
        <v>43839</v>
      </c>
      <c r="G141" s="29" t="s">
        <v>25</v>
      </c>
      <c r="H141" s="29" t="s">
        <v>23</v>
      </c>
      <c r="I141" s="28"/>
      <c r="J141" s="52" t="s">
        <v>1250</v>
      </c>
      <c r="K141" s="21" t="s">
        <v>3713</v>
      </c>
      <c r="L141" s="29">
        <v>42</v>
      </c>
      <c r="M141" s="96">
        <v>2100000</v>
      </c>
      <c r="N141" s="80"/>
      <c r="O141" s="81"/>
      <c r="P141" s="98">
        <f t="shared" si="8"/>
        <v>1997</v>
      </c>
      <c r="Q141" s="99">
        <f t="shared" si="9"/>
        <v>1900</v>
      </c>
      <c r="R141" s="100">
        <f t="shared" si="10"/>
        <v>1997</v>
      </c>
      <c r="S141" s="101">
        <f t="shared" si="11"/>
        <v>1900</v>
      </c>
      <c r="T141" s="99">
        <f t="shared" si="12"/>
        <v>1997</v>
      </c>
      <c r="U141" s="99">
        <f t="shared" si="13"/>
        <v>0</v>
      </c>
      <c r="V141" s="99">
        <f t="shared" si="14"/>
        <v>2020</v>
      </c>
      <c r="W141" s="99">
        <f t="shared" si="15"/>
        <v>9</v>
      </c>
    </row>
    <row r="142" spans="1:23" ht="39.950000000000003" customHeight="1">
      <c r="A142" s="29">
        <v>127</v>
      </c>
      <c r="B142" s="21" t="s">
        <v>1253</v>
      </c>
      <c r="C142" s="38">
        <v>29508</v>
      </c>
      <c r="D142" s="17"/>
      <c r="E142" s="50" t="s">
        <v>1254</v>
      </c>
      <c r="F142" s="38">
        <v>42333</v>
      </c>
      <c r="G142" s="29" t="s">
        <v>25</v>
      </c>
      <c r="H142" s="29" t="s">
        <v>23</v>
      </c>
      <c r="I142" s="28"/>
      <c r="J142" s="52" t="s">
        <v>1255</v>
      </c>
      <c r="K142" s="21" t="s">
        <v>3713</v>
      </c>
      <c r="L142" s="29">
        <v>42</v>
      </c>
      <c r="M142" s="96">
        <v>2100000</v>
      </c>
      <c r="N142" s="80"/>
      <c r="O142" s="81"/>
      <c r="P142" s="98">
        <f t="shared" si="8"/>
        <v>1980</v>
      </c>
      <c r="Q142" s="99">
        <f t="shared" si="9"/>
        <v>1900</v>
      </c>
      <c r="R142" s="100">
        <f t="shared" si="10"/>
        <v>1980</v>
      </c>
      <c r="S142" s="101">
        <f t="shared" si="11"/>
        <v>1900</v>
      </c>
      <c r="T142" s="99">
        <f t="shared" si="12"/>
        <v>1980</v>
      </c>
      <c r="U142" s="99">
        <f t="shared" si="13"/>
        <v>0</v>
      </c>
      <c r="V142" s="99">
        <f t="shared" si="14"/>
        <v>2015</v>
      </c>
      <c r="W142" s="99">
        <f t="shared" si="15"/>
        <v>9</v>
      </c>
    </row>
    <row r="143" spans="1:23" ht="39.950000000000003" customHeight="1">
      <c r="A143" s="29">
        <v>128</v>
      </c>
      <c r="B143" s="21" t="s">
        <v>1256</v>
      </c>
      <c r="C143" s="38">
        <v>27008</v>
      </c>
      <c r="D143" s="17"/>
      <c r="E143" s="50" t="s">
        <v>1257</v>
      </c>
      <c r="F143" s="38">
        <v>44305</v>
      </c>
      <c r="G143" s="29" t="s">
        <v>25</v>
      </c>
      <c r="H143" s="29" t="s">
        <v>23</v>
      </c>
      <c r="I143" s="28"/>
      <c r="J143" s="52" t="s">
        <v>1258</v>
      </c>
      <c r="K143" s="21" t="s">
        <v>3713</v>
      </c>
      <c r="L143" s="29">
        <v>42</v>
      </c>
      <c r="M143" s="96">
        <v>2100000</v>
      </c>
      <c r="N143" s="80"/>
      <c r="O143" s="81"/>
      <c r="P143" s="98">
        <f t="shared" si="8"/>
        <v>1973</v>
      </c>
      <c r="Q143" s="99">
        <f t="shared" si="9"/>
        <v>1900</v>
      </c>
      <c r="R143" s="100">
        <f t="shared" si="10"/>
        <v>1973</v>
      </c>
      <c r="S143" s="101">
        <f t="shared" si="11"/>
        <v>1900</v>
      </c>
      <c r="T143" s="99">
        <f t="shared" si="12"/>
        <v>1973</v>
      </c>
      <c r="U143" s="99">
        <f t="shared" si="13"/>
        <v>0</v>
      </c>
      <c r="V143" s="99">
        <f t="shared" si="14"/>
        <v>2021</v>
      </c>
      <c r="W143" s="99">
        <f t="shared" si="15"/>
        <v>12</v>
      </c>
    </row>
    <row r="144" spans="1:23" ht="39.950000000000003" customHeight="1">
      <c r="A144" s="29">
        <v>129</v>
      </c>
      <c r="B144" s="21" t="s">
        <v>1259</v>
      </c>
      <c r="C144" s="38">
        <v>27956</v>
      </c>
      <c r="D144" s="17"/>
      <c r="E144" s="50" t="s">
        <v>1260</v>
      </c>
      <c r="F144" s="38">
        <v>43251</v>
      </c>
      <c r="G144" s="29" t="s">
        <v>25</v>
      </c>
      <c r="H144" s="29" t="s">
        <v>23</v>
      </c>
      <c r="I144" s="28"/>
      <c r="J144" s="52" t="s">
        <v>1261</v>
      </c>
      <c r="K144" s="21" t="s">
        <v>3713</v>
      </c>
      <c r="L144" s="29">
        <v>42</v>
      </c>
      <c r="M144" s="96">
        <v>2100000</v>
      </c>
      <c r="N144" s="80"/>
      <c r="O144" s="81"/>
      <c r="P144" s="98">
        <f t="shared" si="8"/>
        <v>1976</v>
      </c>
      <c r="Q144" s="99">
        <f t="shared" si="9"/>
        <v>1900</v>
      </c>
      <c r="R144" s="100">
        <f t="shared" si="10"/>
        <v>1976</v>
      </c>
      <c r="S144" s="101">
        <f t="shared" si="11"/>
        <v>1900</v>
      </c>
      <c r="T144" s="99">
        <f t="shared" si="12"/>
        <v>1976</v>
      </c>
      <c r="U144" s="99">
        <f t="shared" si="13"/>
        <v>0</v>
      </c>
      <c r="V144" s="99">
        <f t="shared" si="14"/>
        <v>2018</v>
      </c>
      <c r="W144" s="99">
        <f t="shared" si="15"/>
        <v>9</v>
      </c>
    </row>
    <row r="145" spans="1:23" ht="39.950000000000003" customHeight="1">
      <c r="A145" s="29">
        <v>130</v>
      </c>
      <c r="B145" s="21" t="s">
        <v>1262</v>
      </c>
      <c r="C145" s="38">
        <v>30208</v>
      </c>
      <c r="D145" s="17"/>
      <c r="E145" s="50" t="s">
        <v>1263</v>
      </c>
      <c r="F145" s="38">
        <v>44296</v>
      </c>
      <c r="G145" s="29" t="s">
        <v>25</v>
      </c>
      <c r="H145" s="29" t="s">
        <v>23</v>
      </c>
      <c r="I145" s="28"/>
      <c r="J145" s="52" t="s">
        <v>953</v>
      </c>
      <c r="K145" s="21" t="s">
        <v>3713</v>
      </c>
      <c r="L145" s="29">
        <v>42</v>
      </c>
      <c r="M145" s="96">
        <v>2100000</v>
      </c>
      <c r="N145" s="80"/>
      <c r="O145" s="81"/>
      <c r="P145" s="98">
        <f t="shared" si="8"/>
        <v>1982</v>
      </c>
      <c r="Q145" s="99">
        <f t="shared" si="9"/>
        <v>1900</v>
      </c>
      <c r="R145" s="100">
        <f t="shared" si="10"/>
        <v>1982</v>
      </c>
      <c r="S145" s="101">
        <f t="shared" si="11"/>
        <v>1900</v>
      </c>
      <c r="T145" s="99">
        <f t="shared" si="12"/>
        <v>1982</v>
      </c>
      <c r="U145" s="99">
        <f t="shared" si="13"/>
        <v>0</v>
      </c>
      <c r="V145" s="99">
        <f t="shared" si="14"/>
        <v>2021</v>
      </c>
      <c r="W145" s="99">
        <f t="shared" si="15"/>
        <v>12</v>
      </c>
    </row>
    <row r="146" spans="1:23" ht="39.950000000000003" customHeight="1">
      <c r="A146" s="29">
        <v>131</v>
      </c>
      <c r="B146" s="21" t="s">
        <v>1264</v>
      </c>
      <c r="C146" s="38">
        <v>30317</v>
      </c>
      <c r="D146" s="17"/>
      <c r="E146" s="50" t="s">
        <v>1265</v>
      </c>
      <c r="F146" s="38">
        <v>41937</v>
      </c>
      <c r="G146" s="29" t="s">
        <v>25</v>
      </c>
      <c r="H146" s="29" t="s">
        <v>23</v>
      </c>
      <c r="I146" s="28"/>
      <c r="J146" s="52" t="s">
        <v>1266</v>
      </c>
      <c r="K146" s="21" t="s">
        <v>3713</v>
      </c>
      <c r="L146" s="29">
        <v>42</v>
      </c>
      <c r="M146" s="96">
        <v>2100000</v>
      </c>
      <c r="N146" s="80"/>
      <c r="O146" s="81"/>
      <c r="P146" s="98">
        <f t="shared" si="8"/>
        <v>1983</v>
      </c>
      <c r="Q146" s="99">
        <f t="shared" si="9"/>
        <v>1900</v>
      </c>
      <c r="R146" s="100">
        <f t="shared" si="10"/>
        <v>1983</v>
      </c>
      <c r="S146" s="101">
        <f t="shared" si="11"/>
        <v>1900</v>
      </c>
      <c r="T146" s="99">
        <f t="shared" si="12"/>
        <v>1983</v>
      </c>
      <c r="U146" s="99">
        <f t="shared" si="13"/>
        <v>0</v>
      </c>
      <c r="V146" s="99">
        <f t="shared" si="14"/>
        <v>2014</v>
      </c>
      <c r="W146" s="99">
        <f t="shared" si="15"/>
        <v>9</v>
      </c>
    </row>
    <row r="147" spans="1:23" ht="39.950000000000003" customHeight="1">
      <c r="A147" s="29">
        <v>132</v>
      </c>
      <c r="B147" s="21" t="s">
        <v>1267</v>
      </c>
      <c r="C147" s="38">
        <v>29753</v>
      </c>
      <c r="D147" s="17"/>
      <c r="E147" s="50" t="s">
        <v>1268</v>
      </c>
      <c r="F147" s="38">
        <v>42105</v>
      </c>
      <c r="G147" s="29" t="s">
        <v>25</v>
      </c>
      <c r="H147" s="29" t="s">
        <v>23</v>
      </c>
      <c r="I147" s="28"/>
      <c r="J147" s="52" t="s">
        <v>742</v>
      </c>
      <c r="K147" s="21" t="s">
        <v>3713</v>
      </c>
      <c r="L147" s="29">
        <v>42</v>
      </c>
      <c r="M147" s="96">
        <v>2100000</v>
      </c>
      <c r="N147" s="80"/>
      <c r="O147" s="81"/>
      <c r="P147" s="98">
        <f t="shared" ref="P147:P210" si="16">YEAR(C147)</f>
        <v>1981</v>
      </c>
      <c r="Q147" s="99">
        <f t="shared" ref="Q147:Q210" si="17">YEAR(D147)</f>
        <v>1900</v>
      </c>
      <c r="R147" s="100">
        <f t="shared" ref="R147:R210" si="18">P147</f>
        <v>1981</v>
      </c>
      <c r="S147" s="101">
        <f t="shared" ref="S147:S210" si="19">Q147</f>
        <v>1900</v>
      </c>
      <c r="T147" s="99">
        <f t="shared" ref="T147:T210" si="20">IF(C147&lt;=1905,0,R147)</f>
        <v>1981</v>
      </c>
      <c r="U147" s="99">
        <f t="shared" ref="U147:U210" si="21">IF(D147&lt;=1905,0,S147)</f>
        <v>0</v>
      </c>
      <c r="V147" s="99">
        <f t="shared" ref="V147:V210" si="22">YEAR(F147)</f>
        <v>2015</v>
      </c>
      <c r="W147" s="99">
        <f t="shared" ref="W147:W210" si="23">LEN(E147)</f>
        <v>9</v>
      </c>
    </row>
    <row r="148" spans="1:23" ht="39.950000000000003" customHeight="1">
      <c r="A148" s="29">
        <v>133</v>
      </c>
      <c r="B148" s="21" t="s">
        <v>1269</v>
      </c>
      <c r="C148" s="38">
        <v>26515</v>
      </c>
      <c r="D148" s="17"/>
      <c r="E148" s="50" t="s">
        <v>1270</v>
      </c>
      <c r="F148" s="38">
        <v>44326</v>
      </c>
      <c r="G148" s="29" t="s">
        <v>25</v>
      </c>
      <c r="H148" s="29" t="s">
        <v>23</v>
      </c>
      <c r="I148" s="28"/>
      <c r="J148" s="52" t="s">
        <v>1271</v>
      </c>
      <c r="K148" s="21" t="s">
        <v>3713</v>
      </c>
      <c r="L148" s="29">
        <v>42</v>
      </c>
      <c r="M148" s="96">
        <v>2100000</v>
      </c>
      <c r="N148" s="80"/>
      <c r="O148" s="81"/>
      <c r="P148" s="98">
        <f t="shared" si="16"/>
        <v>1972</v>
      </c>
      <c r="Q148" s="99">
        <f t="shared" si="17"/>
        <v>1900</v>
      </c>
      <c r="R148" s="100">
        <f t="shared" si="18"/>
        <v>1972</v>
      </c>
      <c r="S148" s="101">
        <f t="shared" si="19"/>
        <v>1900</v>
      </c>
      <c r="T148" s="99">
        <f t="shared" si="20"/>
        <v>1972</v>
      </c>
      <c r="U148" s="99">
        <f t="shared" si="21"/>
        <v>0</v>
      </c>
      <c r="V148" s="99">
        <f t="shared" si="22"/>
        <v>2021</v>
      </c>
      <c r="W148" s="99">
        <f t="shared" si="23"/>
        <v>12</v>
      </c>
    </row>
    <row r="149" spans="1:23" ht="39.950000000000003" customHeight="1">
      <c r="A149" s="29">
        <v>134</v>
      </c>
      <c r="B149" s="21" t="s">
        <v>1272</v>
      </c>
      <c r="C149" s="38">
        <v>26299</v>
      </c>
      <c r="D149" s="17"/>
      <c r="E149" s="50" t="s">
        <v>1273</v>
      </c>
      <c r="F149" s="38">
        <v>44326</v>
      </c>
      <c r="G149" s="29" t="s">
        <v>25</v>
      </c>
      <c r="H149" s="29" t="s">
        <v>23</v>
      </c>
      <c r="I149" s="28"/>
      <c r="J149" s="52" t="s">
        <v>1274</v>
      </c>
      <c r="K149" s="21" t="s">
        <v>3713</v>
      </c>
      <c r="L149" s="29">
        <v>42</v>
      </c>
      <c r="M149" s="96">
        <v>2100000</v>
      </c>
      <c r="N149" s="80"/>
      <c r="O149" s="81"/>
      <c r="P149" s="98">
        <f t="shared" si="16"/>
        <v>1972</v>
      </c>
      <c r="Q149" s="99">
        <f t="shared" si="17"/>
        <v>1900</v>
      </c>
      <c r="R149" s="100">
        <f t="shared" si="18"/>
        <v>1972</v>
      </c>
      <c r="S149" s="101">
        <f t="shared" si="19"/>
        <v>1900</v>
      </c>
      <c r="T149" s="99">
        <f t="shared" si="20"/>
        <v>1972</v>
      </c>
      <c r="U149" s="99">
        <f t="shared" si="21"/>
        <v>0</v>
      </c>
      <c r="V149" s="99">
        <f t="shared" si="22"/>
        <v>2021</v>
      </c>
      <c r="W149" s="99">
        <f t="shared" si="23"/>
        <v>12</v>
      </c>
    </row>
    <row r="150" spans="1:23" ht="39.950000000000003" customHeight="1">
      <c r="A150" s="29">
        <v>135</v>
      </c>
      <c r="B150" s="21" t="s">
        <v>1275</v>
      </c>
      <c r="C150" s="38">
        <v>30175</v>
      </c>
      <c r="D150" s="17"/>
      <c r="E150" s="50" t="s">
        <v>1276</v>
      </c>
      <c r="F150" s="38">
        <v>44326</v>
      </c>
      <c r="G150" s="29" t="s">
        <v>25</v>
      </c>
      <c r="H150" s="29" t="s">
        <v>23</v>
      </c>
      <c r="I150" s="28"/>
      <c r="J150" s="52" t="s">
        <v>1277</v>
      </c>
      <c r="K150" s="21" t="s">
        <v>3713</v>
      </c>
      <c r="L150" s="29">
        <v>42</v>
      </c>
      <c r="M150" s="96">
        <v>2100000</v>
      </c>
      <c r="N150" s="80"/>
      <c r="O150" s="81"/>
      <c r="P150" s="98">
        <f t="shared" si="16"/>
        <v>1982</v>
      </c>
      <c r="Q150" s="99">
        <f t="shared" si="17"/>
        <v>1900</v>
      </c>
      <c r="R150" s="100">
        <f t="shared" si="18"/>
        <v>1982</v>
      </c>
      <c r="S150" s="101">
        <f t="shared" si="19"/>
        <v>1900</v>
      </c>
      <c r="T150" s="99">
        <f t="shared" si="20"/>
        <v>1982</v>
      </c>
      <c r="U150" s="99">
        <f t="shared" si="21"/>
        <v>0</v>
      </c>
      <c r="V150" s="99">
        <f t="shared" si="22"/>
        <v>2021</v>
      </c>
      <c r="W150" s="99">
        <f t="shared" si="23"/>
        <v>12</v>
      </c>
    </row>
    <row r="151" spans="1:23" ht="39.950000000000003" customHeight="1">
      <c r="A151" s="29">
        <v>136</v>
      </c>
      <c r="B151" s="21" t="s">
        <v>1278</v>
      </c>
      <c r="C151" s="38">
        <v>27042</v>
      </c>
      <c r="D151" s="17"/>
      <c r="E151" s="50" t="s">
        <v>1279</v>
      </c>
      <c r="F151" s="38">
        <v>40852</v>
      </c>
      <c r="G151" s="29" t="s">
        <v>25</v>
      </c>
      <c r="H151" s="29" t="s">
        <v>23</v>
      </c>
      <c r="I151" s="28"/>
      <c r="J151" s="52" t="s">
        <v>1280</v>
      </c>
      <c r="K151" s="21" t="s">
        <v>3713</v>
      </c>
      <c r="L151" s="29">
        <v>42</v>
      </c>
      <c r="M151" s="96">
        <v>2100000</v>
      </c>
      <c r="N151" s="80"/>
      <c r="O151" s="81"/>
      <c r="P151" s="98">
        <f t="shared" si="16"/>
        <v>1974</v>
      </c>
      <c r="Q151" s="99">
        <f t="shared" si="17"/>
        <v>1900</v>
      </c>
      <c r="R151" s="100">
        <f t="shared" si="18"/>
        <v>1974</v>
      </c>
      <c r="S151" s="101">
        <f t="shared" si="19"/>
        <v>1900</v>
      </c>
      <c r="T151" s="99">
        <f t="shared" si="20"/>
        <v>1974</v>
      </c>
      <c r="U151" s="99">
        <f t="shared" si="21"/>
        <v>0</v>
      </c>
      <c r="V151" s="99">
        <f t="shared" si="22"/>
        <v>2011</v>
      </c>
      <c r="W151" s="99">
        <f t="shared" si="23"/>
        <v>9</v>
      </c>
    </row>
    <row r="152" spans="1:23" ht="39.950000000000003" customHeight="1">
      <c r="A152" s="29">
        <v>137</v>
      </c>
      <c r="B152" s="21" t="s">
        <v>1281</v>
      </c>
      <c r="C152" s="38">
        <v>31102</v>
      </c>
      <c r="D152" s="17"/>
      <c r="E152" s="50" t="s">
        <v>1282</v>
      </c>
      <c r="F152" s="38">
        <v>42749</v>
      </c>
      <c r="G152" s="29" t="s">
        <v>25</v>
      </c>
      <c r="H152" s="29" t="s">
        <v>23</v>
      </c>
      <c r="I152" s="28"/>
      <c r="J152" s="52" t="s">
        <v>1283</v>
      </c>
      <c r="K152" s="21" t="s">
        <v>3713</v>
      </c>
      <c r="L152" s="29">
        <v>42</v>
      </c>
      <c r="M152" s="96">
        <v>2100000</v>
      </c>
      <c r="N152" s="80"/>
      <c r="O152" s="81"/>
      <c r="P152" s="98">
        <f t="shared" si="16"/>
        <v>1985</v>
      </c>
      <c r="Q152" s="99">
        <f t="shared" si="17"/>
        <v>1900</v>
      </c>
      <c r="R152" s="100">
        <f t="shared" si="18"/>
        <v>1985</v>
      </c>
      <c r="S152" s="101">
        <f t="shared" si="19"/>
        <v>1900</v>
      </c>
      <c r="T152" s="99">
        <f t="shared" si="20"/>
        <v>1985</v>
      </c>
      <c r="U152" s="99">
        <f t="shared" si="21"/>
        <v>0</v>
      </c>
      <c r="V152" s="99">
        <f t="shared" si="22"/>
        <v>2017</v>
      </c>
      <c r="W152" s="99">
        <f t="shared" si="23"/>
        <v>9</v>
      </c>
    </row>
    <row r="153" spans="1:23" ht="39.950000000000003" customHeight="1">
      <c r="A153" s="29">
        <v>138</v>
      </c>
      <c r="B153" s="21" t="s">
        <v>1284</v>
      </c>
      <c r="C153" s="38">
        <v>32885</v>
      </c>
      <c r="D153" s="17"/>
      <c r="E153" s="50" t="s">
        <v>1285</v>
      </c>
      <c r="F153" s="38">
        <v>39349</v>
      </c>
      <c r="G153" s="29" t="s">
        <v>25</v>
      </c>
      <c r="H153" s="29" t="s">
        <v>23</v>
      </c>
      <c r="I153" s="28"/>
      <c r="J153" s="52" t="s">
        <v>1286</v>
      </c>
      <c r="K153" s="21" t="s">
        <v>3713</v>
      </c>
      <c r="L153" s="29">
        <v>42</v>
      </c>
      <c r="M153" s="96">
        <v>2100000</v>
      </c>
      <c r="N153" s="80"/>
      <c r="O153" s="81"/>
      <c r="P153" s="98">
        <f t="shared" si="16"/>
        <v>1990</v>
      </c>
      <c r="Q153" s="99">
        <f t="shared" si="17"/>
        <v>1900</v>
      </c>
      <c r="R153" s="100">
        <f t="shared" si="18"/>
        <v>1990</v>
      </c>
      <c r="S153" s="101">
        <f t="shared" si="19"/>
        <v>1900</v>
      </c>
      <c r="T153" s="99">
        <f t="shared" si="20"/>
        <v>1990</v>
      </c>
      <c r="U153" s="99">
        <f t="shared" si="21"/>
        <v>0</v>
      </c>
      <c r="V153" s="99">
        <f t="shared" si="22"/>
        <v>2007</v>
      </c>
      <c r="W153" s="99">
        <f t="shared" si="23"/>
        <v>9</v>
      </c>
    </row>
    <row r="154" spans="1:23" ht="39.950000000000003" customHeight="1">
      <c r="A154" s="29">
        <v>139</v>
      </c>
      <c r="B154" s="21" t="s">
        <v>1287</v>
      </c>
      <c r="C154" s="38">
        <v>33563</v>
      </c>
      <c r="D154" s="17"/>
      <c r="E154" s="50" t="s">
        <v>1288</v>
      </c>
      <c r="F154" s="38">
        <v>42333</v>
      </c>
      <c r="G154" s="29" t="s">
        <v>25</v>
      </c>
      <c r="H154" s="29" t="s">
        <v>23</v>
      </c>
      <c r="I154" s="28"/>
      <c r="J154" s="52" t="s">
        <v>1289</v>
      </c>
      <c r="K154" s="21" t="s">
        <v>3713</v>
      </c>
      <c r="L154" s="29">
        <v>42</v>
      </c>
      <c r="M154" s="96">
        <v>2100000</v>
      </c>
      <c r="N154" s="80"/>
      <c r="O154" s="81"/>
      <c r="P154" s="98">
        <f t="shared" si="16"/>
        <v>1991</v>
      </c>
      <c r="Q154" s="99">
        <f t="shared" si="17"/>
        <v>1900</v>
      </c>
      <c r="R154" s="100">
        <f t="shared" si="18"/>
        <v>1991</v>
      </c>
      <c r="S154" s="101">
        <f t="shared" si="19"/>
        <v>1900</v>
      </c>
      <c r="T154" s="99">
        <f t="shared" si="20"/>
        <v>1991</v>
      </c>
      <c r="U154" s="99">
        <f t="shared" si="21"/>
        <v>0</v>
      </c>
      <c r="V154" s="99">
        <f t="shared" si="22"/>
        <v>2015</v>
      </c>
      <c r="W154" s="99">
        <f t="shared" si="23"/>
        <v>9</v>
      </c>
    </row>
    <row r="155" spans="1:23" ht="39.950000000000003" customHeight="1">
      <c r="A155" s="29">
        <v>140</v>
      </c>
      <c r="B155" s="21" t="s">
        <v>1290</v>
      </c>
      <c r="C155" s="38">
        <v>32959</v>
      </c>
      <c r="D155" s="17"/>
      <c r="E155" s="50" t="s">
        <v>1291</v>
      </c>
      <c r="F155" s="38">
        <v>40850</v>
      </c>
      <c r="G155" s="29" t="s">
        <v>25</v>
      </c>
      <c r="H155" s="29" t="s">
        <v>23</v>
      </c>
      <c r="I155" s="28"/>
      <c r="J155" s="52" t="s">
        <v>1292</v>
      </c>
      <c r="K155" s="21" t="s">
        <v>3713</v>
      </c>
      <c r="L155" s="29">
        <v>42</v>
      </c>
      <c r="M155" s="96">
        <v>2100000</v>
      </c>
      <c r="N155" s="80"/>
      <c r="O155" s="81"/>
      <c r="P155" s="98">
        <f t="shared" si="16"/>
        <v>1990</v>
      </c>
      <c r="Q155" s="99">
        <f t="shared" si="17"/>
        <v>1900</v>
      </c>
      <c r="R155" s="100">
        <f t="shared" si="18"/>
        <v>1990</v>
      </c>
      <c r="S155" s="101">
        <f t="shared" si="19"/>
        <v>1900</v>
      </c>
      <c r="T155" s="99">
        <f t="shared" si="20"/>
        <v>1990</v>
      </c>
      <c r="U155" s="99">
        <f t="shared" si="21"/>
        <v>0</v>
      </c>
      <c r="V155" s="99">
        <f t="shared" si="22"/>
        <v>2011</v>
      </c>
      <c r="W155" s="99">
        <f t="shared" si="23"/>
        <v>9</v>
      </c>
    </row>
    <row r="156" spans="1:23" ht="39.950000000000003" customHeight="1">
      <c r="A156" s="29">
        <v>141</v>
      </c>
      <c r="B156" s="21" t="s">
        <v>1293</v>
      </c>
      <c r="C156" s="38">
        <v>33881</v>
      </c>
      <c r="D156" s="17"/>
      <c r="E156" s="50" t="s">
        <v>1294</v>
      </c>
      <c r="F156" s="38">
        <v>41508</v>
      </c>
      <c r="G156" s="29" t="s">
        <v>25</v>
      </c>
      <c r="H156" s="29" t="s">
        <v>23</v>
      </c>
      <c r="I156" s="28"/>
      <c r="J156" s="52" t="s">
        <v>1295</v>
      </c>
      <c r="K156" s="21" t="s">
        <v>3713</v>
      </c>
      <c r="L156" s="29">
        <v>42</v>
      </c>
      <c r="M156" s="96">
        <v>2100000</v>
      </c>
      <c r="N156" s="80"/>
      <c r="O156" s="81"/>
      <c r="P156" s="98">
        <f t="shared" si="16"/>
        <v>1992</v>
      </c>
      <c r="Q156" s="99">
        <f t="shared" si="17"/>
        <v>1900</v>
      </c>
      <c r="R156" s="100">
        <f t="shared" si="18"/>
        <v>1992</v>
      </c>
      <c r="S156" s="101">
        <f t="shared" si="19"/>
        <v>1900</v>
      </c>
      <c r="T156" s="99">
        <f t="shared" si="20"/>
        <v>1992</v>
      </c>
      <c r="U156" s="99">
        <f t="shared" si="21"/>
        <v>0</v>
      </c>
      <c r="V156" s="99">
        <f t="shared" si="22"/>
        <v>2013</v>
      </c>
      <c r="W156" s="99">
        <f t="shared" si="23"/>
        <v>9</v>
      </c>
    </row>
    <row r="157" spans="1:23" ht="39.950000000000003" customHeight="1">
      <c r="A157" s="29">
        <v>142</v>
      </c>
      <c r="B157" s="21" t="s">
        <v>1706</v>
      </c>
      <c r="C157" s="38">
        <v>23121</v>
      </c>
      <c r="D157" s="17"/>
      <c r="E157" s="50" t="s">
        <v>1705</v>
      </c>
      <c r="F157" s="38">
        <v>42333</v>
      </c>
      <c r="G157" s="28" t="s">
        <v>25</v>
      </c>
      <c r="H157" s="29" t="s">
        <v>23</v>
      </c>
      <c r="I157" s="28"/>
      <c r="J157" s="52" t="s">
        <v>1704</v>
      </c>
      <c r="K157" s="21" t="s">
        <v>3713</v>
      </c>
      <c r="L157" s="29">
        <v>42</v>
      </c>
      <c r="M157" s="96">
        <v>2100000</v>
      </c>
      <c r="N157" s="80"/>
      <c r="O157" s="81"/>
      <c r="P157" s="98">
        <f t="shared" si="16"/>
        <v>1963</v>
      </c>
      <c r="Q157" s="99">
        <f t="shared" si="17"/>
        <v>1900</v>
      </c>
      <c r="R157" s="100">
        <f t="shared" si="18"/>
        <v>1963</v>
      </c>
      <c r="S157" s="101">
        <f t="shared" si="19"/>
        <v>1900</v>
      </c>
      <c r="T157" s="99">
        <f t="shared" si="20"/>
        <v>1963</v>
      </c>
      <c r="U157" s="99">
        <f t="shared" si="21"/>
        <v>0</v>
      </c>
      <c r="V157" s="99">
        <f t="shared" si="22"/>
        <v>2015</v>
      </c>
      <c r="W157" s="99">
        <f t="shared" si="23"/>
        <v>9</v>
      </c>
    </row>
    <row r="158" spans="1:23" ht="39.950000000000003" customHeight="1">
      <c r="A158" s="29">
        <v>143</v>
      </c>
      <c r="B158" s="21" t="s">
        <v>1296</v>
      </c>
      <c r="C158" s="38">
        <v>30317</v>
      </c>
      <c r="D158" s="17"/>
      <c r="E158" s="50" t="s">
        <v>1297</v>
      </c>
      <c r="F158" s="38">
        <v>42029</v>
      </c>
      <c r="G158" s="29" t="s">
        <v>25</v>
      </c>
      <c r="H158" s="29" t="s">
        <v>23</v>
      </c>
      <c r="I158" s="28"/>
      <c r="J158" s="52" t="s">
        <v>1168</v>
      </c>
      <c r="K158" s="21" t="s">
        <v>3713</v>
      </c>
      <c r="L158" s="29">
        <v>42</v>
      </c>
      <c r="M158" s="96">
        <v>2100000</v>
      </c>
      <c r="N158" s="80"/>
      <c r="O158" s="81"/>
      <c r="P158" s="98">
        <f t="shared" si="16"/>
        <v>1983</v>
      </c>
      <c r="Q158" s="99">
        <f t="shared" si="17"/>
        <v>1900</v>
      </c>
      <c r="R158" s="100">
        <f t="shared" si="18"/>
        <v>1983</v>
      </c>
      <c r="S158" s="101">
        <f t="shared" si="19"/>
        <v>1900</v>
      </c>
      <c r="T158" s="99">
        <f t="shared" si="20"/>
        <v>1983</v>
      </c>
      <c r="U158" s="99">
        <f t="shared" si="21"/>
        <v>0</v>
      </c>
      <c r="V158" s="99">
        <f t="shared" si="22"/>
        <v>2015</v>
      </c>
      <c r="W158" s="99">
        <f t="shared" si="23"/>
        <v>9</v>
      </c>
    </row>
    <row r="159" spans="1:23" ht="39.950000000000003" customHeight="1">
      <c r="A159" s="29">
        <v>144</v>
      </c>
      <c r="B159" s="21" t="s">
        <v>1298</v>
      </c>
      <c r="C159" s="38">
        <v>35165</v>
      </c>
      <c r="D159" s="17"/>
      <c r="E159" s="50" t="s">
        <v>1299</v>
      </c>
      <c r="F159" s="38">
        <v>44326</v>
      </c>
      <c r="G159" s="29" t="s">
        <v>25</v>
      </c>
      <c r="H159" s="29" t="s">
        <v>23</v>
      </c>
      <c r="I159" s="28"/>
      <c r="J159" s="52" t="s">
        <v>1300</v>
      </c>
      <c r="K159" s="21" t="s">
        <v>3713</v>
      </c>
      <c r="L159" s="29">
        <v>42</v>
      </c>
      <c r="M159" s="96">
        <v>2100000</v>
      </c>
      <c r="N159" s="80"/>
      <c r="O159" s="81"/>
      <c r="P159" s="98">
        <f t="shared" si="16"/>
        <v>1996</v>
      </c>
      <c r="Q159" s="99">
        <f t="shared" si="17"/>
        <v>1900</v>
      </c>
      <c r="R159" s="100">
        <f t="shared" si="18"/>
        <v>1996</v>
      </c>
      <c r="S159" s="101">
        <f t="shared" si="19"/>
        <v>1900</v>
      </c>
      <c r="T159" s="99">
        <f t="shared" si="20"/>
        <v>1996</v>
      </c>
      <c r="U159" s="99">
        <f t="shared" si="21"/>
        <v>0</v>
      </c>
      <c r="V159" s="99">
        <f t="shared" si="22"/>
        <v>2021</v>
      </c>
      <c r="W159" s="99">
        <f t="shared" si="23"/>
        <v>12</v>
      </c>
    </row>
    <row r="160" spans="1:23" ht="39.950000000000003" customHeight="1">
      <c r="A160" s="29">
        <v>145</v>
      </c>
      <c r="B160" s="21" t="s">
        <v>1301</v>
      </c>
      <c r="C160" s="38">
        <v>34089</v>
      </c>
      <c r="D160" s="17"/>
      <c r="E160" s="50" t="s">
        <v>1302</v>
      </c>
      <c r="F160" s="38">
        <v>44326</v>
      </c>
      <c r="G160" s="29" t="s">
        <v>25</v>
      </c>
      <c r="H160" s="29" t="s">
        <v>23</v>
      </c>
      <c r="I160" s="28"/>
      <c r="J160" s="52" t="s">
        <v>1303</v>
      </c>
      <c r="K160" s="21" t="s">
        <v>3713</v>
      </c>
      <c r="L160" s="29">
        <v>42</v>
      </c>
      <c r="M160" s="96">
        <v>2100000</v>
      </c>
      <c r="N160" s="80"/>
      <c r="O160" s="81"/>
      <c r="P160" s="98">
        <f t="shared" si="16"/>
        <v>1993</v>
      </c>
      <c r="Q160" s="99">
        <f t="shared" si="17"/>
        <v>1900</v>
      </c>
      <c r="R160" s="100">
        <f t="shared" si="18"/>
        <v>1993</v>
      </c>
      <c r="S160" s="101">
        <f t="shared" si="19"/>
        <v>1900</v>
      </c>
      <c r="T160" s="99">
        <f t="shared" si="20"/>
        <v>1993</v>
      </c>
      <c r="U160" s="99">
        <f t="shared" si="21"/>
        <v>0</v>
      </c>
      <c r="V160" s="99">
        <f t="shared" si="22"/>
        <v>2021</v>
      </c>
      <c r="W160" s="99">
        <f t="shared" si="23"/>
        <v>12</v>
      </c>
    </row>
    <row r="161" spans="1:23" ht="39.950000000000003" customHeight="1">
      <c r="A161" s="29">
        <v>146</v>
      </c>
      <c r="B161" s="21" t="s">
        <v>1304</v>
      </c>
      <c r="C161" s="38">
        <v>20687</v>
      </c>
      <c r="D161" s="17"/>
      <c r="E161" s="50" t="s">
        <v>1305</v>
      </c>
      <c r="F161" s="38">
        <v>43734</v>
      </c>
      <c r="G161" s="29" t="s">
        <v>25</v>
      </c>
      <c r="H161" s="29" t="s">
        <v>23</v>
      </c>
      <c r="I161" s="28"/>
      <c r="J161" s="52" t="s">
        <v>1306</v>
      </c>
      <c r="K161" s="21" t="s">
        <v>3713</v>
      </c>
      <c r="L161" s="29">
        <v>42</v>
      </c>
      <c r="M161" s="96">
        <v>2100000</v>
      </c>
      <c r="N161" s="80"/>
      <c r="O161" s="81"/>
      <c r="P161" s="98">
        <f t="shared" si="16"/>
        <v>1956</v>
      </c>
      <c r="Q161" s="99">
        <f t="shared" si="17"/>
        <v>1900</v>
      </c>
      <c r="R161" s="100">
        <f t="shared" si="18"/>
        <v>1956</v>
      </c>
      <c r="S161" s="101">
        <f t="shared" si="19"/>
        <v>1900</v>
      </c>
      <c r="T161" s="99">
        <f t="shared" si="20"/>
        <v>1956</v>
      </c>
      <c r="U161" s="99">
        <f t="shared" si="21"/>
        <v>0</v>
      </c>
      <c r="V161" s="99">
        <f t="shared" si="22"/>
        <v>2019</v>
      </c>
      <c r="W161" s="99">
        <f t="shared" si="23"/>
        <v>9</v>
      </c>
    </row>
    <row r="162" spans="1:23" ht="39.950000000000003" customHeight="1">
      <c r="A162" s="29">
        <v>147</v>
      </c>
      <c r="B162" s="21" t="s">
        <v>1307</v>
      </c>
      <c r="C162" s="38">
        <v>24108</v>
      </c>
      <c r="D162" s="17"/>
      <c r="E162" s="50" t="s">
        <v>1308</v>
      </c>
      <c r="F162" s="38">
        <v>41851</v>
      </c>
      <c r="G162" s="29" t="s">
        <v>25</v>
      </c>
      <c r="H162" s="29" t="s">
        <v>23</v>
      </c>
      <c r="I162" s="28"/>
      <c r="J162" s="52" t="s">
        <v>1164</v>
      </c>
      <c r="K162" s="21" t="s">
        <v>3713</v>
      </c>
      <c r="L162" s="29">
        <v>42</v>
      </c>
      <c r="M162" s="96">
        <v>2100000</v>
      </c>
      <c r="N162" s="80"/>
      <c r="O162" s="81"/>
      <c r="P162" s="98">
        <f t="shared" si="16"/>
        <v>1966</v>
      </c>
      <c r="Q162" s="99">
        <f t="shared" si="17"/>
        <v>1900</v>
      </c>
      <c r="R162" s="100">
        <f t="shared" si="18"/>
        <v>1966</v>
      </c>
      <c r="S162" s="101">
        <f t="shared" si="19"/>
        <v>1900</v>
      </c>
      <c r="T162" s="99">
        <f t="shared" si="20"/>
        <v>1966</v>
      </c>
      <c r="U162" s="99">
        <f t="shared" si="21"/>
        <v>0</v>
      </c>
      <c r="V162" s="99">
        <f t="shared" si="22"/>
        <v>2014</v>
      </c>
      <c r="W162" s="99">
        <f t="shared" si="23"/>
        <v>9</v>
      </c>
    </row>
    <row r="163" spans="1:23" ht="39.950000000000003" customHeight="1">
      <c r="A163" s="29">
        <v>148</v>
      </c>
      <c r="B163" s="21" t="s">
        <v>1309</v>
      </c>
      <c r="C163" s="38">
        <v>29158</v>
      </c>
      <c r="D163" s="17"/>
      <c r="E163" s="50" t="s">
        <v>1310</v>
      </c>
      <c r="F163" s="38">
        <v>42333</v>
      </c>
      <c r="G163" s="29" t="s">
        <v>25</v>
      </c>
      <c r="H163" s="29" t="s">
        <v>23</v>
      </c>
      <c r="I163" s="28"/>
      <c r="J163" s="52" t="s">
        <v>1160</v>
      </c>
      <c r="K163" s="21" t="s">
        <v>3713</v>
      </c>
      <c r="L163" s="29">
        <v>42</v>
      </c>
      <c r="M163" s="96">
        <v>2100000</v>
      </c>
      <c r="N163" s="80"/>
      <c r="O163" s="81"/>
      <c r="P163" s="98">
        <f t="shared" si="16"/>
        <v>1979</v>
      </c>
      <c r="Q163" s="99">
        <f t="shared" si="17"/>
        <v>1900</v>
      </c>
      <c r="R163" s="100">
        <f t="shared" si="18"/>
        <v>1979</v>
      </c>
      <c r="S163" s="101">
        <f t="shared" si="19"/>
        <v>1900</v>
      </c>
      <c r="T163" s="99">
        <f t="shared" si="20"/>
        <v>1979</v>
      </c>
      <c r="U163" s="99">
        <f t="shared" si="21"/>
        <v>0</v>
      </c>
      <c r="V163" s="99">
        <f t="shared" si="22"/>
        <v>2015</v>
      </c>
      <c r="W163" s="99">
        <f t="shared" si="23"/>
        <v>9</v>
      </c>
    </row>
    <row r="164" spans="1:23" ht="39.950000000000003" customHeight="1">
      <c r="A164" s="29">
        <v>149</v>
      </c>
      <c r="B164" s="21" t="s">
        <v>1311</v>
      </c>
      <c r="C164" s="38">
        <v>25199</v>
      </c>
      <c r="D164" s="17"/>
      <c r="E164" s="50" t="s">
        <v>1312</v>
      </c>
      <c r="F164" s="38">
        <v>44326</v>
      </c>
      <c r="G164" s="29" t="s">
        <v>25</v>
      </c>
      <c r="H164" s="29" t="s">
        <v>23</v>
      </c>
      <c r="I164" s="28"/>
      <c r="J164" s="52" t="s">
        <v>1313</v>
      </c>
      <c r="K164" s="21" t="s">
        <v>3713</v>
      </c>
      <c r="L164" s="29">
        <v>42</v>
      </c>
      <c r="M164" s="96">
        <v>2100000</v>
      </c>
      <c r="N164" s="80"/>
      <c r="O164" s="81"/>
      <c r="P164" s="98">
        <f t="shared" si="16"/>
        <v>1968</v>
      </c>
      <c r="Q164" s="99">
        <f t="shared" si="17"/>
        <v>1900</v>
      </c>
      <c r="R164" s="100">
        <f t="shared" si="18"/>
        <v>1968</v>
      </c>
      <c r="S164" s="101">
        <f t="shared" si="19"/>
        <v>1900</v>
      </c>
      <c r="T164" s="99">
        <f t="shared" si="20"/>
        <v>1968</v>
      </c>
      <c r="U164" s="99">
        <f t="shared" si="21"/>
        <v>0</v>
      </c>
      <c r="V164" s="99">
        <f t="shared" si="22"/>
        <v>2021</v>
      </c>
      <c r="W164" s="99">
        <f t="shared" si="23"/>
        <v>12</v>
      </c>
    </row>
    <row r="165" spans="1:23" ht="39.950000000000003" customHeight="1">
      <c r="A165" s="29">
        <v>150</v>
      </c>
      <c r="B165" s="21" t="s">
        <v>1314</v>
      </c>
      <c r="C165" s="38">
        <v>31670</v>
      </c>
      <c r="D165" s="17"/>
      <c r="E165" s="50" t="s">
        <v>1315</v>
      </c>
      <c r="F165" s="38">
        <v>38301</v>
      </c>
      <c r="G165" s="29" t="s">
        <v>25</v>
      </c>
      <c r="H165" s="29" t="s">
        <v>23</v>
      </c>
      <c r="I165" s="28"/>
      <c r="J165" s="52" t="s">
        <v>1316</v>
      </c>
      <c r="K165" s="21" t="s">
        <v>3713</v>
      </c>
      <c r="L165" s="29">
        <v>42</v>
      </c>
      <c r="M165" s="96">
        <v>2100000</v>
      </c>
      <c r="N165" s="80"/>
      <c r="O165" s="81"/>
      <c r="P165" s="98">
        <f t="shared" si="16"/>
        <v>1986</v>
      </c>
      <c r="Q165" s="99">
        <f t="shared" si="17"/>
        <v>1900</v>
      </c>
      <c r="R165" s="100">
        <f t="shared" si="18"/>
        <v>1986</v>
      </c>
      <c r="S165" s="101">
        <f t="shared" si="19"/>
        <v>1900</v>
      </c>
      <c r="T165" s="99">
        <f t="shared" si="20"/>
        <v>1986</v>
      </c>
      <c r="U165" s="99">
        <f t="shared" si="21"/>
        <v>0</v>
      </c>
      <c r="V165" s="99">
        <f t="shared" si="22"/>
        <v>2004</v>
      </c>
      <c r="W165" s="99">
        <f t="shared" si="23"/>
        <v>9</v>
      </c>
    </row>
    <row r="166" spans="1:23" ht="39.950000000000003" customHeight="1">
      <c r="A166" s="29">
        <v>151</v>
      </c>
      <c r="B166" s="21" t="s">
        <v>1317</v>
      </c>
      <c r="C166" s="38">
        <v>33044</v>
      </c>
      <c r="D166" s="17"/>
      <c r="E166" s="50" t="s">
        <v>1318</v>
      </c>
      <c r="F166" s="38">
        <v>42565</v>
      </c>
      <c r="G166" s="29" t="s">
        <v>25</v>
      </c>
      <c r="H166" s="29" t="s">
        <v>23</v>
      </c>
      <c r="I166" s="28"/>
      <c r="J166" s="52" t="s">
        <v>1319</v>
      </c>
      <c r="K166" s="21" t="s">
        <v>3713</v>
      </c>
      <c r="L166" s="29">
        <v>42</v>
      </c>
      <c r="M166" s="96">
        <v>2100000</v>
      </c>
      <c r="N166" s="80"/>
      <c r="O166" s="81"/>
      <c r="P166" s="98">
        <f t="shared" si="16"/>
        <v>1990</v>
      </c>
      <c r="Q166" s="99">
        <f t="shared" si="17"/>
        <v>1900</v>
      </c>
      <c r="R166" s="100">
        <f t="shared" si="18"/>
        <v>1990</v>
      </c>
      <c r="S166" s="101">
        <f t="shared" si="19"/>
        <v>1900</v>
      </c>
      <c r="T166" s="99">
        <f t="shared" si="20"/>
        <v>1990</v>
      </c>
      <c r="U166" s="99">
        <f t="shared" si="21"/>
        <v>0</v>
      </c>
      <c r="V166" s="99">
        <f t="shared" si="22"/>
        <v>2016</v>
      </c>
      <c r="W166" s="99">
        <f t="shared" si="23"/>
        <v>9</v>
      </c>
    </row>
    <row r="167" spans="1:23" ht="39.950000000000003" customHeight="1">
      <c r="A167" s="29">
        <v>152</v>
      </c>
      <c r="B167" s="21" t="s">
        <v>1320</v>
      </c>
      <c r="C167" s="38">
        <v>30317</v>
      </c>
      <c r="D167" s="17"/>
      <c r="E167" s="50" t="s">
        <v>1321</v>
      </c>
      <c r="F167" s="38">
        <v>42441</v>
      </c>
      <c r="G167" s="29" t="s">
        <v>25</v>
      </c>
      <c r="H167" s="29" t="s">
        <v>23</v>
      </c>
      <c r="I167" s="28"/>
      <c r="J167" s="52" t="s">
        <v>1322</v>
      </c>
      <c r="K167" s="21" t="s">
        <v>3713</v>
      </c>
      <c r="L167" s="29">
        <v>42</v>
      </c>
      <c r="M167" s="96">
        <v>2100000</v>
      </c>
      <c r="N167" s="80"/>
      <c r="O167" s="81"/>
      <c r="P167" s="98">
        <f t="shared" si="16"/>
        <v>1983</v>
      </c>
      <c r="Q167" s="99">
        <f t="shared" si="17"/>
        <v>1900</v>
      </c>
      <c r="R167" s="100">
        <f t="shared" si="18"/>
        <v>1983</v>
      </c>
      <c r="S167" s="101">
        <f t="shared" si="19"/>
        <v>1900</v>
      </c>
      <c r="T167" s="99">
        <f t="shared" si="20"/>
        <v>1983</v>
      </c>
      <c r="U167" s="99">
        <f t="shared" si="21"/>
        <v>0</v>
      </c>
      <c r="V167" s="99">
        <f t="shared" si="22"/>
        <v>2016</v>
      </c>
      <c r="W167" s="99">
        <f t="shared" si="23"/>
        <v>9</v>
      </c>
    </row>
    <row r="168" spans="1:23" ht="39.950000000000003" customHeight="1">
      <c r="A168" s="29">
        <v>153</v>
      </c>
      <c r="B168" s="21" t="s">
        <v>1323</v>
      </c>
      <c r="C168" s="38">
        <v>28371</v>
      </c>
      <c r="D168" s="17"/>
      <c r="E168" s="50" t="s">
        <v>1324</v>
      </c>
      <c r="F168" s="38">
        <v>44326</v>
      </c>
      <c r="G168" s="29" t="s">
        <v>25</v>
      </c>
      <c r="H168" s="29" t="s">
        <v>23</v>
      </c>
      <c r="I168" s="28"/>
      <c r="J168" s="52" t="s">
        <v>1325</v>
      </c>
      <c r="K168" s="21" t="s">
        <v>3713</v>
      </c>
      <c r="L168" s="29">
        <v>42</v>
      </c>
      <c r="M168" s="96">
        <v>2100000</v>
      </c>
      <c r="N168" s="80"/>
      <c r="O168" s="81"/>
      <c r="P168" s="98">
        <f t="shared" si="16"/>
        <v>1977</v>
      </c>
      <c r="Q168" s="99">
        <f t="shared" si="17"/>
        <v>1900</v>
      </c>
      <c r="R168" s="100">
        <f t="shared" si="18"/>
        <v>1977</v>
      </c>
      <c r="S168" s="101">
        <f t="shared" si="19"/>
        <v>1900</v>
      </c>
      <c r="T168" s="99">
        <f t="shared" si="20"/>
        <v>1977</v>
      </c>
      <c r="U168" s="99">
        <f t="shared" si="21"/>
        <v>0</v>
      </c>
      <c r="V168" s="99">
        <f t="shared" si="22"/>
        <v>2021</v>
      </c>
      <c r="W168" s="99">
        <f t="shared" si="23"/>
        <v>12</v>
      </c>
    </row>
    <row r="169" spans="1:23" ht="39.950000000000003" customHeight="1">
      <c r="A169" s="29">
        <v>154</v>
      </c>
      <c r="B169" s="21" t="s">
        <v>1326</v>
      </c>
      <c r="C169" s="38">
        <v>32235</v>
      </c>
      <c r="D169" s="17"/>
      <c r="E169" s="50" t="s">
        <v>1327</v>
      </c>
      <c r="F169" s="38">
        <v>42775</v>
      </c>
      <c r="G169" s="29" t="s">
        <v>25</v>
      </c>
      <c r="H169" s="29" t="s">
        <v>23</v>
      </c>
      <c r="I169" s="28"/>
      <c r="J169" s="52" t="s">
        <v>1328</v>
      </c>
      <c r="K169" s="21" t="s">
        <v>3713</v>
      </c>
      <c r="L169" s="29">
        <v>42</v>
      </c>
      <c r="M169" s="96">
        <v>2100000</v>
      </c>
      <c r="N169" s="80"/>
      <c r="O169" s="81"/>
      <c r="P169" s="98">
        <f t="shared" si="16"/>
        <v>1988</v>
      </c>
      <c r="Q169" s="99">
        <f t="shared" si="17"/>
        <v>1900</v>
      </c>
      <c r="R169" s="100">
        <f t="shared" si="18"/>
        <v>1988</v>
      </c>
      <c r="S169" s="101">
        <f t="shared" si="19"/>
        <v>1900</v>
      </c>
      <c r="T169" s="99">
        <f t="shared" si="20"/>
        <v>1988</v>
      </c>
      <c r="U169" s="99">
        <f t="shared" si="21"/>
        <v>0</v>
      </c>
      <c r="V169" s="99">
        <f t="shared" si="22"/>
        <v>2017</v>
      </c>
      <c r="W169" s="99">
        <f t="shared" si="23"/>
        <v>9</v>
      </c>
    </row>
    <row r="170" spans="1:23" ht="39.950000000000003" customHeight="1">
      <c r="A170" s="29">
        <v>155</v>
      </c>
      <c r="B170" s="21" t="s">
        <v>1329</v>
      </c>
      <c r="C170" s="38">
        <v>32136</v>
      </c>
      <c r="D170" s="17"/>
      <c r="E170" s="50" t="s">
        <v>1330</v>
      </c>
      <c r="F170" s="38">
        <v>43839</v>
      </c>
      <c r="G170" s="29" t="s">
        <v>25</v>
      </c>
      <c r="H170" s="29" t="s">
        <v>23</v>
      </c>
      <c r="I170" s="28"/>
      <c r="J170" s="52" t="s">
        <v>1331</v>
      </c>
      <c r="K170" s="21" t="s">
        <v>3713</v>
      </c>
      <c r="L170" s="29">
        <v>42</v>
      </c>
      <c r="M170" s="96">
        <v>2100000</v>
      </c>
      <c r="N170" s="80"/>
      <c r="O170" s="81"/>
      <c r="P170" s="98">
        <f t="shared" si="16"/>
        <v>1987</v>
      </c>
      <c r="Q170" s="99">
        <f t="shared" si="17"/>
        <v>1900</v>
      </c>
      <c r="R170" s="100">
        <f t="shared" si="18"/>
        <v>1987</v>
      </c>
      <c r="S170" s="101">
        <f t="shared" si="19"/>
        <v>1900</v>
      </c>
      <c r="T170" s="99">
        <f t="shared" si="20"/>
        <v>1987</v>
      </c>
      <c r="U170" s="99">
        <f t="shared" si="21"/>
        <v>0</v>
      </c>
      <c r="V170" s="99">
        <f t="shared" si="22"/>
        <v>2020</v>
      </c>
      <c r="W170" s="99">
        <f t="shared" si="23"/>
        <v>9</v>
      </c>
    </row>
    <row r="171" spans="1:23" ht="39.950000000000003" customHeight="1">
      <c r="A171" s="29">
        <v>156</v>
      </c>
      <c r="B171" s="21" t="s">
        <v>1332</v>
      </c>
      <c r="C171" s="38">
        <v>26423</v>
      </c>
      <c r="D171" s="17"/>
      <c r="E171" s="50" t="s">
        <v>1333</v>
      </c>
      <c r="F171" s="38">
        <v>44447</v>
      </c>
      <c r="G171" s="29" t="s">
        <v>25</v>
      </c>
      <c r="H171" s="29" t="s">
        <v>23</v>
      </c>
      <c r="I171" s="28"/>
      <c r="J171" s="52" t="s">
        <v>1334</v>
      </c>
      <c r="K171" s="21" t="s">
        <v>3713</v>
      </c>
      <c r="L171" s="29">
        <v>42</v>
      </c>
      <c r="M171" s="96">
        <v>2100000</v>
      </c>
      <c r="N171" s="80"/>
      <c r="O171" s="81"/>
      <c r="P171" s="98">
        <f t="shared" si="16"/>
        <v>1972</v>
      </c>
      <c r="Q171" s="99">
        <f t="shared" si="17"/>
        <v>1900</v>
      </c>
      <c r="R171" s="100">
        <f t="shared" si="18"/>
        <v>1972</v>
      </c>
      <c r="S171" s="101">
        <f t="shared" si="19"/>
        <v>1900</v>
      </c>
      <c r="T171" s="99">
        <f t="shared" si="20"/>
        <v>1972</v>
      </c>
      <c r="U171" s="99">
        <f t="shared" si="21"/>
        <v>0</v>
      </c>
      <c r="V171" s="99">
        <f t="shared" si="22"/>
        <v>2021</v>
      </c>
      <c r="W171" s="99">
        <f t="shared" si="23"/>
        <v>9</v>
      </c>
    </row>
    <row r="172" spans="1:23" ht="39.950000000000003" customHeight="1">
      <c r="A172" s="29">
        <v>157</v>
      </c>
      <c r="B172" s="21" t="s">
        <v>1335</v>
      </c>
      <c r="C172" s="38">
        <v>25943</v>
      </c>
      <c r="D172" s="17"/>
      <c r="E172" s="50" t="s">
        <v>1336</v>
      </c>
      <c r="F172" s="38">
        <v>41851</v>
      </c>
      <c r="G172" s="29" t="s">
        <v>25</v>
      </c>
      <c r="H172" s="29" t="s">
        <v>23</v>
      </c>
      <c r="I172" s="28"/>
      <c r="J172" s="52" t="s">
        <v>1337</v>
      </c>
      <c r="K172" s="21" t="s">
        <v>3713</v>
      </c>
      <c r="L172" s="29">
        <v>42</v>
      </c>
      <c r="M172" s="96">
        <v>2100000</v>
      </c>
      <c r="N172" s="80"/>
      <c r="O172" s="81"/>
      <c r="P172" s="98">
        <f t="shared" si="16"/>
        <v>1971</v>
      </c>
      <c r="Q172" s="99">
        <f t="shared" si="17"/>
        <v>1900</v>
      </c>
      <c r="R172" s="100">
        <f t="shared" si="18"/>
        <v>1971</v>
      </c>
      <c r="S172" s="101">
        <f t="shared" si="19"/>
        <v>1900</v>
      </c>
      <c r="T172" s="99">
        <f t="shared" si="20"/>
        <v>1971</v>
      </c>
      <c r="U172" s="99">
        <f t="shared" si="21"/>
        <v>0</v>
      </c>
      <c r="V172" s="99">
        <f t="shared" si="22"/>
        <v>2014</v>
      </c>
      <c r="W172" s="99">
        <f t="shared" si="23"/>
        <v>9</v>
      </c>
    </row>
    <row r="173" spans="1:23" ht="39.950000000000003" customHeight="1">
      <c r="A173" s="29">
        <v>158</v>
      </c>
      <c r="B173" s="21" t="s">
        <v>1338</v>
      </c>
      <c r="C173" s="38" t="s">
        <v>1339</v>
      </c>
      <c r="D173" s="17"/>
      <c r="E173" s="50" t="s">
        <v>1340</v>
      </c>
      <c r="F173" s="38">
        <v>42333</v>
      </c>
      <c r="G173" s="29" t="s">
        <v>25</v>
      </c>
      <c r="H173" s="29" t="s">
        <v>23</v>
      </c>
      <c r="I173" s="28"/>
      <c r="J173" s="52" t="s">
        <v>1341</v>
      </c>
      <c r="K173" s="21" t="s">
        <v>3713</v>
      </c>
      <c r="L173" s="29">
        <v>42</v>
      </c>
      <c r="M173" s="96">
        <v>2100000</v>
      </c>
      <c r="N173" s="80"/>
      <c r="O173" s="81"/>
      <c r="P173" s="98" t="e">
        <f t="shared" si="16"/>
        <v>#VALUE!</v>
      </c>
      <c r="Q173" s="99">
        <f t="shared" si="17"/>
        <v>1900</v>
      </c>
      <c r="R173" s="100" t="e">
        <f t="shared" si="18"/>
        <v>#VALUE!</v>
      </c>
      <c r="S173" s="101">
        <f t="shared" si="19"/>
        <v>1900</v>
      </c>
      <c r="T173" s="99" t="e">
        <f t="shared" si="20"/>
        <v>#VALUE!</v>
      </c>
      <c r="U173" s="99">
        <f t="shared" si="21"/>
        <v>0</v>
      </c>
      <c r="V173" s="99">
        <f t="shared" si="22"/>
        <v>2015</v>
      </c>
      <c r="W173" s="99">
        <f t="shared" si="23"/>
        <v>9</v>
      </c>
    </row>
    <row r="174" spans="1:23" ht="39.950000000000003" customHeight="1">
      <c r="A174" s="29">
        <v>159</v>
      </c>
      <c r="B174" s="21" t="s">
        <v>1342</v>
      </c>
      <c r="C174" s="38">
        <v>26509</v>
      </c>
      <c r="D174" s="17"/>
      <c r="E174" s="50" t="s">
        <v>1343</v>
      </c>
      <c r="F174" s="38">
        <v>44014</v>
      </c>
      <c r="G174" s="29" t="s">
        <v>25</v>
      </c>
      <c r="H174" s="29" t="s">
        <v>23</v>
      </c>
      <c r="I174" s="28"/>
      <c r="J174" s="52" t="s">
        <v>1344</v>
      </c>
      <c r="K174" s="21" t="s">
        <v>3713</v>
      </c>
      <c r="L174" s="29">
        <v>42</v>
      </c>
      <c r="M174" s="96">
        <v>2100000</v>
      </c>
      <c r="N174" s="80"/>
      <c r="O174" s="81"/>
      <c r="P174" s="98">
        <f t="shared" si="16"/>
        <v>1972</v>
      </c>
      <c r="Q174" s="99">
        <f t="shared" si="17"/>
        <v>1900</v>
      </c>
      <c r="R174" s="100">
        <f t="shared" si="18"/>
        <v>1972</v>
      </c>
      <c r="S174" s="101">
        <f t="shared" si="19"/>
        <v>1900</v>
      </c>
      <c r="T174" s="99">
        <f t="shared" si="20"/>
        <v>1972</v>
      </c>
      <c r="U174" s="99">
        <f t="shared" si="21"/>
        <v>0</v>
      </c>
      <c r="V174" s="99">
        <f t="shared" si="22"/>
        <v>2020</v>
      </c>
      <c r="W174" s="99">
        <f t="shared" si="23"/>
        <v>9</v>
      </c>
    </row>
    <row r="175" spans="1:23" ht="39.950000000000003" customHeight="1">
      <c r="A175" s="29">
        <v>160</v>
      </c>
      <c r="B175" s="21" t="s">
        <v>1345</v>
      </c>
      <c r="C175" s="38">
        <v>32540</v>
      </c>
      <c r="D175" s="17"/>
      <c r="E175" s="50" t="s">
        <v>1346</v>
      </c>
      <c r="F175" s="38">
        <v>43104</v>
      </c>
      <c r="G175" s="29" t="s">
        <v>25</v>
      </c>
      <c r="H175" s="29" t="s">
        <v>23</v>
      </c>
      <c r="I175" s="28"/>
      <c r="J175" s="52" t="s">
        <v>1347</v>
      </c>
      <c r="K175" s="21" t="s">
        <v>3713</v>
      </c>
      <c r="L175" s="29">
        <v>42</v>
      </c>
      <c r="M175" s="96">
        <v>2100000</v>
      </c>
      <c r="N175" s="80"/>
      <c r="O175" s="81"/>
      <c r="P175" s="98">
        <f t="shared" si="16"/>
        <v>1989</v>
      </c>
      <c r="Q175" s="99">
        <f t="shared" si="17"/>
        <v>1900</v>
      </c>
      <c r="R175" s="100">
        <f t="shared" si="18"/>
        <v>1989</v>
      </c>
      <c r="S175" s="101">
        <f t="shared" si="19"/>
        <v>1900</v>
      </c>
      <c r="T175" s="99">
        <f t="shared" si="20"/>
        <v>1989</v>
      </c>
      <c r="U175" s="99">
        <f t="shared" si="21"/>
        <v>0</v>
      </c>
      <c r="V175" s="99">
        <f t="shared" si="22"/>
        <v>2018</v>
      </c>
      <c r="W175" s="99">
        <f t="shared" si="23"/>
        <v>9</v>
      </c>
    </row>
    <row r="176" spans="1:23" ht="39.950000000000003" customHeight="1">
      <c r="A176" s="29">
        <v>161</v>
      </c>
      <c r="B176" s="21" t="s">
        <v>1348</v>
      </c>
      <c r="C176" s="38">
        <v>34060</v>
      </c>
      <c r="D176" s="17"/>
      <c r="E176" s="50" t="s">
        <v>1349</v>
      </c>
      <c r="F176" s="38">
        <v>43685</v>
      </c>
      <c r="G176" s="29" t="s">
        <v>25</v>
      </c>
      <c r="H176" s="29" t="s">
        <v>23</v>
      </c>
      <c r="I176" s="28"/>
      <c r="J176" s="52" t="s">
        <v>1350</v>
      </c>
      <c r="K176" s="21" t="s">
        <v>3713</v>
      </c>
      <c r="L176" s="29">
        <v>42</v>
      </c>
      <c r="M176" s="96">
        <v>2100000</v>
      </c>
      <c r="N176" s="80"/>
      <c r="O176" s="81"/>
      <c r="P176" s="98">
        <f t="shared" si="16"/>
        <v>1993</v>
      </c>
      <c r="Q176" s="99">
        <f t="shared" si="17"/>
        <v>1900</v>
      </c>
      <c r="R176" s="100">
        <f t="shared" si="18"/>
        <v>1993</v>
      </c>
      <c r="S176" s="101">
        <f t="shared" si="19"/>
        <v>1900</v>
      </c>
      <c r="T176" s="99">
        <f t="shared" si="20"/>
        <v>1993</v>
      </c>
      <c r="U176" s="99">
        <f t="shared" si="21"/>
        <v>0</v>
      </c>
      <c r="V176" s="99">
        <f t="shared" si="22"/>
        <v>2019</v>
      </c>
      <c r="W176" s="99">
        <f t="shared" si="23"/>
        <v>9</v>
      </c>
    </row>
    <row r="177" spans="1:23" ht="39.950000000000003" customHeight="1">
      <c r="A177" s="29">
        <v>162</v>
      </c>
      <c r="B177" s="21" t="s">
        <v>1351</v>
      </c>
      <c r="C177" s="38">
        <v>30317</v>
      </c>
      <c r="D177" s="17"/>
      <c r="E177" s="50" t="s">
        <v>1352</v>
      </c>
      <c r="F177" s="38">
        <v>40626</v>
      </c>
      <c r="G177" s="29" t="s">
        <v>25</v>
      </c>
      <c r="H177" s="29" t="s">
        <v>23</v>
      </c>
      <c r="I177" s="28"/>
      <c r="J177" s="52" t="s">
        <v>1353</v>
      </c>
      <c r="K177" s="21" t="s">
        <v>3713</v>
      </c>
      <c r="L177" s="29">
        <v>42</v>
      </c>
      <c r="M177" s="96">
        <v>2100000</v>
      </c>
      <c r="N177" s="80"/>
      <c r="O177" s="81"/>
      <c r="P177" s="98">
        <f t="shared" si="16"/>
        <v>1983</v>
      </c>
      <c r="Q177" s="99">
        <f t="shared" si="17"/>
        <v>1900</v>
      </c>
      <c r="R177" s="100">
        <f t="shared" si="18"/>
        <v>1983</v>
      </c>
      <c r="S177" s="101">
        <f t="shared" si="19"/>
        <v>1900</v>
      </c>
      <c r="T177" s="99">
        <f t="shared" si="20"/>
        <v>1983</v>
      </c>
      <c r="U177" s="99">
        <f t="shared" si="21"/>
        <v>0</v>
      </c>
      <c r="V177" s="99">
        <f t="shared" si="22"/>
        <v>2011</v>
      </c>
      <c r="W177" s="99">
        <f t="shared" si="23"/>
        <v>9</v>
      </c>
    </row>
    <row r="178" spans="1:23" ht="39.950000000000003" customHeight="1">
      <c r="A178" s="29">
        <v>163</v>
      </c>
      <c r="B178" s="21" t="s">
        <v>1354</v>
      </c>
      <c r="C178" s="38">
        <v>33156</v>
      </c>
      <c r="D178" s="17"/>
      <c r="E178" s="50" t="s">
        <v>1355</v>
      </c>
      <c r="F178" s="38">
        <v>42166</v>
      </c>
      <c r="G178" s="29" t="s">
        <v>25</v>
      </c>
      <c r="H178" s="29" t="s">
        <v>23</v>
      </c>
      <c r="I178" s="28"/>
      <c r="J178" s="52" t="s">
        <v>1356</v>
      </c>
      <c r="K178" s="21" t="s">
        <v>3713</v>
      </c>
      <c r="L178" s="29">
        <v>42</v>
      </c>
      <c r="M178" s="96">
        <v>2100000</v>
      </c>
      <c r="N178" s="80"/>
      <c r="O178" s="81"/>
      <c r="P178" s="98">
        <f t="shared" si="16"/>
        <v>1990</v>
      </c>
      <c r="Q178" s="99">
        <f t="shared" si="17"/>
        <v>1900</v>
      </c>
      <c r="R178" s="100">
        <f t="shared" si="18"/>
        <v>1990</v>
      </c>
      <c r="S178" s="101">
        <f t="shared" si="19"/>
        <v>1900</v>
      </c>
      <c r="T178" s="99">
        <f t="shared" si="20"/>
        <v>1990</v>
      </c>
      <c r="U178" s="99">
        <f t="shared" si="21"/>
        <v>0</v>
      </c>
      <c r="V178" s="99">
        <f t="shared" si="22"/>
        <v>2015</v>
      </c>
      <c r="W178" s="99">
        <f t="shared" si="23"/>
        <v>9</v>
      </c>
    </row>
    <row r="179" spans="1:23" ht="39.950000000000003" customHeight="1">
      <c r="A179" s="29">
        <v>164</v>
      </c>
      <c r="B179" s="21" t="s">
        <v>1357</v>
      </c>
      <c r="C179" s="38">
        <v>30556</v>
      </c>
      <c r="D179" s="17"/>
      <c r="E179" s="50" t="s">
        <v>1358</v>
      </c>
      <c r="F179" s="38">
        <v>44326</v>
      </c>
      <c r="G179" s="29" t="s">
        <v>25</v>
      </c>
      <c r="H179" s="29" t="s">
        <v>23</v>
      </c>
      <c r="I179" s="28"/>
      <c r="J179" s="52" t="s">
        <v>1359</v>
      </c>
      <c r="K179" s="21" t="s">
        <v>3713</v>
      </c>
      <c r="L179" s="29">
        <v>42</v>
      </c>
      <c r="M179" s="96">
        <v>2100000</v>
      </c>
      <c r="N179" s="80"/>
      <c r="O179" s="81"/>
      <c r="P179" s="98">
        <f t="shared" si="16"/>
        <v>1983</v>
      </c>
      <c r="Q179" s="99">
        <f t="shared" si="17"/>
        <v>1900</v>
      </c>
      <c r="R179" s="100">
        <f t="shared" si="18"/>
        <v>1983</v>
      </c>
      <c r="S179" s="101">
        <f t="shared" si="19"/>
        <v>1900</v>
      </c>
      <c r="T179" s="99">
        <f t="shared" si="20"/>
        <v>1983</v>
      </c>
      <c r="U179" s="99">
        <f t="shared" si="21"/>
        <v>0</v>
      </c>
      <c r="V179" s="99">
        <f t="shared" si="22"/>
        <v>2021</v>
      </c>
      <c r="W179" s="99">
        <f t="shared" si="23"/>
        <v>12</v>
      </c>
    </row>
    <row r="180" spans="1:23" ht="39.950000000000003" customHeight="1">
      <c r="A180" s="29">
        <v>165</v>
      </c>
      <c r="B180" s="21" t="s">
        <v>791</v>
      </c>
      <c r="C180" s="38">
        <v>34170</v>
      </c>
      <c r="D180" s="17"/>
      <c r="E180" s="50" t="s">
        <v>1360</v>
      </c>
      <c r="F180" s="38">
        <v>42168</v>
      </c>
      <c r="G180" s="29" t="s">
        <v>25</v>
      </c>
      <c r="H180" s="29" t="s">
        <v>23</v>
      </c>
      <c r="I180" s="28"/>
      <c r="J180" s="52" t="s">
        <v>1361</v>
      </c>
      <c r="K180" s="21" t="s">
        <v>3713</v>
      </c>
      <c r="L180" s="29">
        <v>42</v>
      </c>
      <c r="M180" s="96">
        <v>2100000</v>
      </c>
      <c r="N180" s="80"/>
      <c r="O180" s="81"/>
      <c r="P180" s="98">
        <f t="shared" si="16"/>
        <v>1993</v>
      </c>
      <c r="Q180" s="99">
        <f t="shared" si="17"/>
        <v>1900</v>
      </c>
      <c r="R180" s="100">
        <f t="shared" si="18"/>
        <v>1993</v>
      </c>
      <c r="S180" s="101">
        <f t="shared" si="19"/>
        <v>1900</v>
      </c>
      <c r="T180" s="99">
        <f t="shared" si="20"/>
        <v>1993</v>
      </c>
      <c r="U180" s="99">
        <f t="shared" si="21"/>
        <v>0</v>
      </c>
      <c r="V180" s="99">
        <f t="shared" si="22"/>
        <v>2015</v>
      </c>
      <c r="W180" s="99">
        <f t="shared" si="23"/>
        <v>9</v>
      </c>
    </row>
    <row r="181" spans="1:23" ht="39.950000000000003" customHeight="1">
      <c r="A181" s="29">
        <v>166</v>
      </c>
      <c r="B181" s="21" t="s">
        <v>1362</v>
      </c>
      <c r="C181" s="38">
        <v>29446</v>
      </c>
      <c r="D181" s="17"/>
      <c r="E181" s="50" t="s">
        <v>1363</v>
      </c>
      <c r="F181" s="38">
        <v>43575</v>
      </c>
      <c r="G181" s="29" t="s">
        <v>25</v>
      </c>
      <c r="H181" s="29" t="s">
        <v>23</v>
      </c>
      <c r="I181" s="28"/>
      <c r="J181" s="52" t="s">
        <v>1364</v>
      </c>
      <c r="K181" s="21" t="s">
        <v>3713</v>
      </c>
      <c r="L181" s="29">
        <v>42</v>
      </c>
      <c r="M181" s="96">
        <v>2100000</v>
      </c>
      <c r="N181" s="80"/>
      <c r="O181" s="81"/>
      <c r="P181" s="98">
        <f t="shared" si="16"/>
        <v>1980</v>
      </c>
      <c r="Q181" s="99">
        <f t="shared" si="17"/>
        <v>1900</v>
      </c>
      <c r="R181" s="100">
        <f t="shared" si="18"/>
        <v>1980</v>
      </c>
      <c r="S181" s="101">
        <f t="shared" si="19"/>
        <v>1900</v>
      </c>
      <c r="T181" s="99">
        <f t="shared" si="20"/>
        <v>1980</v>
      </c>
      <c r="U181" s="99">
        <f t="shared" si="21"/>
        <v>0</v>
      </c>
      <c r="V181" s="99">
        <f t="shared" si="22"/>
        <v>2019</v>
      </c>
      <c r="W181" s="99">
        <f t="shared" si="23"/>
        <v>9</v>
      </c>
    </row>
    <row r="182" spans="1:23" ht="39.950000000000003" customHeight="1">
      <c r="A182" s="29">
        <v>167</v>
      </c>
      <c r="B182" s="21" t="s">
        <v>1365</v>
      </c>
      <c r="C182" s="38">
        <v>26970</v>
      </c>
      <c r="D182" s="17"/>
      <c r="E182" s="50" t="s">
        <v>1366</v>
      </c>
      <c r="F182" s="38">
        <v>41354</v>
      </c>
      <c r="G182" s="29" t="s">
        <v>25</v>
      </c>
      <c r="H182" s="29" t="s">
        <v>23</v>
      </c>
      <c r="I182" s="28"/>
      <c r="J182" s="52" t="s">
        <v>1367</v>
      </c>
      <c r="K182" s="21" t="s">
        <v>3713</v>
      </c>
      <c r="L182" s="29">
        <v>42</v>
      </c>
      <c r="M182" s="96">
        <v>2100000</v>
      </c>
      <c r="N182" s="80"/>
      <c r="O182" s="81"/>
      <c r="P182" s="98">
        <f t="shared" si="16"/>
        <v>1973</v>
      </c>
      <c r="Q182" s="99">
        <f t="shared" si="17"/>
        <v>1900</v>
      </c>
      <c r="R182" s="100">
        <f t="shared" si="18"/>
        <v>1973</v>
      </c>
      <c r="S182" s="101">
        <f t="shared" si="19"/>
        <v>1900</v>
      </c>
      <c r="T182" s="99">
        <f t="shared" si="20"/>
        <v>1973</v>
      </c>
      <c r="U182" s="99">
        <f t="shared" si="21"/>
        <v>0</v>
      </c>
      <c r="V182" s="99">
        <f t="shared" si="22"/>
        <v>2013</v>
      </c>
      <c r="W182" s="99">
        <f t="shared" si="23"/>
        <v>9</v>
      </c>
    </row>
    <row r="183" spans="1:23" ht="39.950000000000003" customHeight="1">
      <c r="A183" s="29">
        <v>168</v>
      </c>
      <c r="B183" s="21" t="s">
        <v>1368</v>
      </c>
      <c r="C183" s="38">
        <v>25895</v>
      </c>
      <c r="D183" s="17"/>
      <c r="E183" s="50" t="s">
        <v>1369</v>
      </c>
      <c r="F183" s="38">
        <v>42691</v>
      </c>
      <c r="G183" s="29" t="s">
        <v>25</v>
      </c>
      <c r="H183" s="29" t="s">
        <v>23</v>
      </c>
      <c r="I183" s="28"/>
      <c r="J183" s="52" t="s">
        <v>1370</v>
      </c>
      <c r="K183" s="21" t="s">
        <v>3713</v>
      </c>
      <c r="L183" s="29">
        <v>42</v>
      </c>
      <c r="M183" s="96">
        <v>2100000</v>
      </c>
      <c r="N183" s="80"/>
      <c r="O183" s="81"/>
      <c r="P183" s="98">
        <f t="shared" si="16"/>
        <v>1970</v>
      </c>
      <c r="Q183" s="99">
        <f t="shared" si="17"/>
        <v>1900</v>
      </c>
      <c r="R183" s="100">
        <f t="shared" si="18"/>
        <v>1970</v>
      </c>
      <c r="S183" s="101">
        <f t="shared" si="19"/>
        <v>1900</v>
      </c>
      <c r="T183" s="99">
        <f t="shared" si="20"/>
        <v>1970</v>
      </c>
      <c r="U183" s="99">
        <f t="shared" si="21"/>
        <v>0</v>
      </c>
      <c r="V183" s="99">
        <f t="shared" si="22"/>
        <v>2016</v>
      </c>
      <c r="W183" s="99">
        <f t="shared" si="23"/>
        <v>9</v>
      </c>
    </row>
    <row r="184" spans="1:23" ht="39.950000000000003" customHeight="1">
      <c r="A184" s="29">
        <v>169</v>
      </c>
      <c r="B184" s="21" t="s">
        <v>1371</v>
      </c>
      <c r="C184" s="38">
        <v>24398</v>
      </c>
      <c r="D184" s="17"/>
      <c r="E184" s="50" t="s">
        <v>1372</v>
      </c>
      <c r="F184" s="38">
        <v>44375</v>
      </c>
      <c r="G184" s="29" t="s">
        <v>25</v>
      </c>
      <c r="H184" s="29" t="s">
        <v>23</v>
      </c>
      <c r="I184" s="28"/>
      <c r="J184" s="52" t="s">
        <v>1373</v>
      </c>
      <c r="K184" s="21" t="s">
        <v>3713</v>
      </c>
      <c r="L184" s="29">
        <v>42</v>
      </c>
      <c r="M184" s="96">
        <v>2100000</v>
      </c>
      <c r="N184" s="80"/>
      <c r="O184" s="81"/>
      <c r="P184" s="98">
        <f t="shared" si="16"/>
        <v>1966</v>
      </c>
      <c r="Q184" s="99">
        <f t="shared" si="17"/>
        <v>1900</v>
      </c>
      <c r="R184" s="100">
        <f t="shared" si="18"/>
        <v>1966</v>
      </c>
      <c r="S184" s="101">
        <f t="shared" si="19"/>
        <v>1900</v>
      </c>
      <c r="T184" s="99">
        <f t="shared" si="20"/>
        <v>1966</v>
      </c>
      <c r="U184" s="99">
        <f t="shared" si="21"/>
        <v>0</v>
      </c>
      <c r="V184" s="99">
        <f t="shared" si="22"/>
        <v>2021</v>
      </c>
      <c r="W184" s="99">
        <f t="shared" si="23"/>
        <v>12</v>
      </c>
    </row>
    <row r="185" spans="1:23" ht="39.950000000000003" customHeight="1">
      <c r="A185" s="29">
        <v>170</v>
      </c>
      <c r="B185" s="21" t="s">
        <v>1374</v>
      </c>
      <c r="C185" s="38">
        <v>32890</v>
      </c>
      <c r="D185" s="17"/>
      <c r="E185" s="50" t="s">
        <v>1375</v>
      </c>
      <c r="F185" s="38">
        <v>43062</v>
      </c>
      <c r="G185" s="29" t="s">
        <v>25</v>
      </c>
      <c r="H185" s="29" t="s">
        <v>23</v>
      </c>
      <c r="I185" s="28"/>
      <c r="J185" s="52" t="s">
        <v>1376</v>
      </c>
      <c r="K185" s="21" t="s">
        <v>3713</v>
      </c>
      <c r="L185" s="29">
        <v>42</v>
      </c>
      <c r="M185" s="96">
        <v>2100000</v>
      </c>
      <c r="N185" s="80"/>
      <c r="O185" s="81"/>
      <c r="P185" s="98">
        <f t="shared" si="16"/>
        <v>1990</v>
      </c>
      <c r="Q185" s="99">
        <f t="shared" si="17"/>
        <v>1900</v>
      </c>
      <c r="R185" s="100">
        <f t="shared" si="18"/>
        <v>1990</v>
      </c>
      <c r="S185" s="101">
        <f t="shared" si="19"/>
        <v>1900</v>
      </c>
      <c r="T185" s="99">
        <f t="shared" si="20"/>
        <v>1990</v>
      </c>
      <c r="U185" s="99">
        <f t="shared" si="21"/>
        <v>0</v>
      </c>
      <c r="V185" s="99">
        <f t="shared" si="22"/>
        <v>2017</v>
      </c>
      <c r="W185" s="99">
        <f t="shared" si="23"/>
        <v>9</v>
      </c>
    </row>
    <row r="186" spans="1:23" ht="39.950000000000003" customHeight="1">
      <c r="A186" s="29">
        <v>171</v>
      </c>
      <c r="B186" s="21" t="s">
        <v>1377</v>
      </c>
      <c r="C186" s="38">
        <v>26277</v>
      </c>
      <c r="D186" s="17"/>
      <c r="E186" s="50" t="s">
        <v>1378</v>
      </c>
      <c r="F186" s="38">
        <v>44326</v>
      </c>
      <c r="G186" s="29" t="s">
        <v>25</v>
      </c>
      <c r="H186" s="29" t="s">
        <v>23</v>
      </c>
      <c r="I186" s="28"/>
      <c r="J186" s="52" t="s">
        <v>1379</v>
      </c>
      <c r="K186" s="21" t="s">
        <v>3713</v>
      </c>
      <c r="L186" s="29">
        <v>42</v>
      </c>
      <c r="M186" s="96">
        <v>2100000</v>
      </c>
      <c r="N186" s="80"/>
      <c r="O186" s="81"/>
      <c r="P186" s="98">
        <f t="shared" si="16"/>
        <v>1971</v>
      </c>
      <c r="Q186" s="99">
        <f t="shared" si="17"/>
        <v>1900</v>
      </c>
      <c r="R186" s="100">
        <f t="shared" si="18"/>
        <v>1971</v>
      </c>
      <c r="S186" s="101">
        <f t="shared" si="19"/>
        <v>1900</v>
      </c>
      <c r="T186" s="99">
        <f t="shared" si="20"/>
        <v>1971</v>
      </c>
      <c r="U186" s="99">
        <f t="shared" si="21"/>
        <v>0</v>
      </c>
      <c r="V186" s="99">
        <f t="shared" si="22"/>
        <v>2021</v>
      </c>
      <c r="W186" s="99">
        <f t="shared" si="23"/>
        <v>12</v>
      </c>
    </row>
    <row r="187" spans="1:23" ht="39.950000000000003" customHeight="1">
      <c r="A187" s="29">
        <v>172</v>
      </c>
      <c r="B187" s="21" t="s">
        <v>1380</v>
      </c>
      <c r="C187" s="38">
        <v>31479</v>
      </c>
      <c r="D187" s="17"/>
      <c r="E187" s="50" t="s">
        <v>1381</v>
      </c>
      <c r="F187" s="38">
        <v>44049</v>
      </c>
      <c r="G187" s="29" t="s">
        <v>25</v>
      </c>
      <c r="H187" s="29" t="s">
        <v>23</v>
      </c>
      <c r="I187" s="28"/>
      <c r="J187" s="52" t="s">
        <v>1382</v>
      </c>
      <c r="K187" s="21" t="s">
        <v>3713</v>
      </c>
      <c r="L187" s="29">
        <v>42</v>
      </c>
      <c r="M187" s="96">
        <v>2100000</v>
      </c>
      <c r="N187" s="80"/>
      <c r="O187" s="81"/>
      <c r="P187" s="98">
        <f t="shared" si="16"/>
        <v>1986</v>
      </c>
      <c r="Q187" s="99">
        <f t="shared" si="17"/>
        <v>1900</v>
      </c>
      <c r="R187" s="100">
        <f t="shared" si="18"/>
        <v>1986</v>
      </c>
      <c r="S187" s="101">
        <f t="shared" si="19"/>
        <v>1900</v>
      </c>
      <c r="T187" s="99">
        <f t="shared" si="20"/>
        <v>1986</v>
      </c>
      <c r="U187" s="99">
        <f t="shared" si="21"/>
        <v>0</v>
      </c>
      <c r="V187" s="99">
        <f t="shared" si="22"/>
        <v>2020</v>
      </c>
      <c r="W187" s="99">
        <f t="shared" si="23"/>
        <v>9</v>
      </c>
    </row>
    <row r="188" spans="1:23" ht="39.950000000000003" customHeight="1">
      <c r="A188" s="29">
        <v>173</v>
      </c>
      <c r="B188" s="21" t="s">
        <v>1383</v>
      </c>
      <c r="C188" s="38">
        <v>31519</v>
      </c>
      <c r="D188" s="17"/>
      <c r="E188" s="50" t="s">
        <v>1384</v>
      </c>
      <c r="F188" s="38">
        <v>42469</v>
      </c>
      <c r="G188" s="29" t="s">
        <v>25</v>
      </c>
      <c r="H188" s="29" t="s">
        <v>23</v>
      </c>
      <c r="I188" s="28"/>
      <c r="J188" s="52" t="s">
        <v>1385</v>
      </c>
      <c r="K188" s="21" t="s">
        <v>3713</v>
      </c>
      <c r="L188" s="29">
        <v>42</v>
      </c>
      <c r="M188" s="96">
        <v>2100000</v>
      </c>
      <c r="N188" s="80"/>
      <c r="O188" s="81"/>
      <c r="P188" s="98">
        <f t="shared" si="16"/>
        <v>1986</v>
      </c>
      <c r="Q188" s="99">
        <f t="shared" si="17"/>
        <v>1900</v>
      </c>
      <c r="R188" s="100">
        <f t="shared" si="18"/>
        <v>1986</v>
      </c>
      <c r="S188" s="101">
        <f t="shared" si="19"/>
        <v>1900</v>
      </c>
      <c r="T188" s="99">
        <f t="shared" si="20"/>
        <v>1986</v>
      </c>
      <c r="U188" s="99">
        <f t="shared" si="21"/>
        <v>0</v>
      </c>
      <c r="V188" s="99">
        <f t="shared" si="22"/>
        <v>2016</v>
      </c>
      <c r="W188" s="99">
        <f t="shared" si="23"/>
        <v>9</v>
      </c>
    </row>
    <row r="189" spans="1:23" ht="39.950000000000003" customHeight="1">
      <c r="A189" s="29">
        <v>174</v>
      </c>
      <c r="B189" s="21" t="s">
        <v>1386</v>
      </c>
      <c r="C189" s="38">
        <v>32237</v>
      </c>
      <c r="D189" s="17"/>
      <c r="E189" s="50" t="s">
        <v>1387</v>
      </c>
      <c r="F189" s="38">
        <v>43202</v>
      </c>
      <c r="G189" s="29" t="s">
        <v>25</v>
      </c>
      <c r="H189" s="29" t="s">
        <v>23</v>
      </c>
      <c r="I189" s="28"/>
      <c r="J189" s="52" t="s">
        <v>1388</v>
      </c>
      <c r="K189" s="21" t="s">
        <v>3713</v>
      </c>
      <c r="L189" s="29">
        <v>42</v>
      </c>
      <c r="M189" s="96">
        <v>2100000</v>
      </c>
      <c r="N189" s="80"/>
      <c r="O189" s="81"/>
      <c r="P189" s="98">
        <f t="shared" si="16"/>
        <v>1988</v>
      </c>
      <c r="Q189" s="99">
        <f t="shared" si="17"/>
        <v>1900</v>
      </c>
      <c r="R189" s="100">
        <f t="shared" si="18"/>
        <v>1988</v>
      </c>
      <c r="S189" s="101">
        <f t="shared" si="19"/>
        <v>1900</v>
      </c>
      <c r="T189" s="99">
        <f t="shared" si="20"/>
        <v>1988</v>
      </c>
      <c r="U189" s="99">
        <f t="shared" si="21"/>
        <v>0</v>
      </c>
      <c r="V189" s="99">
        <f t="shared" si="22"/>
        <v>2018</v>
      </c>
      <c r="W189" s="99">
        <f t="shared" si="23"/>
        <v>9</v>
      </c>
    </row>
    <row r="190" spans="1:23" ht="39.950000000000003" customHeight="1">
      <c r="A190" s="29">
        <v>175</v>
      </c>
      <c r="B190" s="21" t="s">
        <v>1389</v>
      </c>
      <c r="C190" s="38">
        <v>33924</v>
      </c>
      <c r="D190" s="17"/>
      <c r="E190" s="50" t="s">
        <v>1390</v>
      </c>
      <c r="F190" s="38">
        <v>44325</v>
      </c>
      <c r="G190" s="29" t="s">
        <v>25</v>
      </c>
      <c r="H190" s="29" t="s">
        <v>23</v>
      </c>
      <c r="I190" s="28"/>
      <c r="J190" s="52" t="s">
        <v>1391</v>
      </c>
      <c r="K190" s="21" t="s">
        <v>3713</v>
      </c>
      <c r="L190" s="29">
        <v>42</v>
      </c>
      <c r="M190" s="96">
        <v>2100000</v>
      </c>
      <c r="N190" s="80"/>
      <c r="O190" s="81"/>
      <c r="P190" s="98">
        <f t="shared" si="16"/>
        <v>1992</v>
      </c>
      <c r="Q190" s="99">
        <f t="shared" si="17"/>
        <v>1900</v>
      </c>
      <c r="R190" s="100">
        <f t="shared" si="18"/>
        <v>1992</v>
      </c>
      <c r="S190" s="101">
        <f t="shared" si="19"/>
        <v>1900</v>
      </c>
      <c r="T190" s="99">
        <f t="shared" si="20"/>
        <v>1992</v>
      </c>
      <c r="U190" s="99">
        <f t="shared" si="21"/>
        <v>0</v>
      </c>
      <c r="V190" s="99">
        <f t="shared" si="22"/>
        <v>2021</v>
      </c>
      <c r="W190" s="99">
        <f t="shared" si="23"/>
        <v>12</v>
      </c>
    </row>
    <row r="191" spans="1:23" ht="39.950000000000003" customHeight="1">
      <c r="A191" s="29">
        <v>176</v>
      </c>
      <c r="B191" s="21" t="s">
        <v>1392</v>
      </c>
      <c r="C191" s="38">
        <v>29546</v>
      </c>
      <c r="D191" s="17"/>
      <c r="E191" s="50" t="s">
        <v>1393</v>
      </c>
      <c r="F191" s="38">
        <v>44296</v>
      </c>
      <c r="G191" s="29" t="s">
        <v>25</v>
      </c>
      <c r="H191" s="29" t="s">
        <v>23</v>
      </c>
      <c r="I191" s="28"/>
      <c r="J191" s="52" t="s">
        <v>1394</v>
      </c>
      <c r="K191" s="21" t="s">
        <v>3713</v>
      </c>
      <c r="L191" s="29">
        <v>42</v>
      </c>
      <c r="M191" s="96">
        <v>2100000</v>
      </c>
      <c r="N191" s="80"/>
      <c r="O191" s="81"/>
      <c r="P191" s="98">
        <f t="shared" si="16"/>
        <v>1980</v>
      </c>
      <c r="Q191" s="99">
        <f t="shared" si="17"/>
        <v>1900</v>
      </c>
      <c r="R191" s="100">
        <f t="shared" si="18"/>
        <v>1980</v>
      </c>
      <c r="S191" s="101">
        <f t="shared" si="19"/>
        <v>1900</v>
      </c>
      <c r="T191" s="99">
        <f t="shared" si="20"/>
        <v>1980</v>
      </c>
      <c r="U191" s="99">
        <f t="shared" si="21"/>
        <v>0</v>
      </c>
      <c r="V191" s="99">
        <f t="shared" si="22"/>
        <v>2021</v>
      </c>
      <c r="W191" s="99">
        <f t="shared" si="23"/>
        <v>12</v>
      </c>
    </row>
    <row r="192" spans="1:23" ht="39.950000000000003" customHeight="1">
      <c r="A192" s="29">
        <v>177</v>
      </c>
      <c r="B192" s="21" t="s">
        <v>1395</v>
      </c>
      <c r="C192" s="38">
        <v>31240</v>
      </c>
      <c r="D192" s="17"/>
      <c r="E192" s="50" t="s">
        <v>1396</v>
      </c>
      <c r="F192" s="38">
        <v>42333</v>
      </c>
      <c r="G192" s="29" t="s">
        <v>25</v>
      </c>
      <c r="H192" s="29" t="s">
        <v>23</v>
      </c>
      <c r="I192" s="28"/>
      <c r="J192" s="52" t="s">
        <v>1397</v>
      </c>
      <c r="K192" s="21" t="s">
        <v>3713</v>
      </c>
      <c r="L192" s="29">
        <v>42</v>
      </c>
      <c r="M192" s="96">
        <v>2100000</v>
      </c>
      <c r="N192" s="80"/>
      <c r="O192" s="81"/>
      <c r="P192" s="98">
        <f t="shared" si="16"/>
        <v>1985</v>
      </c>
      <c r="Q192" s="99">
        <f t="shared" si="17"/>
        <v>1900</v>
      </c>
      <c r="R192" s="100">
        <f t="shared" si="18"/>
        <v>1985</v>
      </c>
      <c r="S192" s="101">
        <f t="shared" si="19"/>
        <v>1900</v>
      </c>
      <c r="T192" s="99">
        <f t="shared" si="20"/>
        <v>1985</v>
      </c>
      <c r="U192" s="99">
        <f t="shared" si="21"/>
        <v>0</v>
      </c>
      <c r="V192" s="99">
        <f t="shared" si="22"/>
        <v>2015</v>
      </c>
      <c r="W192" s="99">
        <f t="shared" si="23"/>
        <v>9</v>
      </c>
    </row>
    <row r="193" spans="1:23" ht="39.950000000000003" customHeight="1">
      <c r="A193" s="29">
        <v>178</v>
      </c>
      <c r="B193" s="21" t="s">
        <v>1398</v>
      </c>
      <c r="C193" s="38">
        <v>26699</v>
      </c>
      <c r="D193" s="17"/>
      <c r="E193" s="50" t="s">
        <v>1399</v>
      </c>
      <c r="F193" s="38">
        <v>41259</v>
      </c>
      <c r="G193" s="29" t="s">
        <v>25</v>
      </c>
      <c r="H193" s="29" t="s">
        <v>23</v>
      </c>
      <c r="I193" s="28"/>
      <c r="J193" s="52" t="s">
        <v>1400</v>
      </c>
      <c r="K193" s="21" t="s">
        <v>3713</v>
      </c>
      <c r="L193" s="29">
        <v>42</v>
      </c>
      <c r="M193" s="96">
        <v>2100000</v>
      </c>
      <c r="N193" s="80"/>
      <c r="O193" s="81"/>
      <c r="P193" s="98">
        <f t="shared" si="16"/>
        <v>1973</v>
      </c>
      <c r="Q193" s="99">
        <f t="shared" si="17"/>
        <v>1900</v>
      </c>
      <c r="R193" s="100">
        <f t="shared" si="18"/>
        <v>1973</v>
      </c>
      <c r="S193" s="101">
        <f t="shared" si="19"/>
        <v>1900</v>
      </c>
      <c r="T193" s="99">
        <f t="shared" si="20"/>
        <v>1973</v>
      </c>
      <c r="U193" s="99">
        <f t="shared" si="21"/>
        <v>0</v>
      </c>
      <c r="V193" s="99">
        <f t="shared" si="22"/>
        <v>2012</v>
      </c>
      <c r="W193" s="99">
        <f t="shared" si="23"/>
        <v>9</v>
      </c>
    </row>
    <row r="194" spans="1:23" ht="39.950000000000003" customHeight="1">
      <c r="A194" s="29">
        <v>179</v>
      </c>
      <c r="B194" s="21" t="s">
        <v>1401</v>
      </c>
      <c r="C194" s="38">
        <v>27552</v>
      </c>
      <c r="D194" s="17"/>
      <c r="E194" s="50" t="s">
        <v>1402</v>
      </c>
      <c r="F194" s="38">
        <v>43132</v>
      </c>
      <c r="G194" s="29" t="s">
        <v>25</v>
      </c>
      <c r="H194" s="29" t="s">
        <v>23</v>
      </c>
      <c r="I194" s="28"/>
      <c r="J194" s="52" t="s">
        <v>1403</v>
      </c>
      <c r="K194" s="21" t="s">
        <v>3713</v>
      </c>
      <c r="L194" s="29">
        <v>42</v>
      </c>
      <c r="M194" s="96">
        <v>2100000</v>
      </c>
      <c r="N194" s="80"/>
      <c r="O194" s="81"/>
      <c r="P194" s="98">
        <f t="shared" si="16"/>
        <v>1975</v>
      </c>
      <c r="Q194" s="99">
        <f t="shared" si="17"/>
        <v>1900</v>
      </c>
      <c r="R194" s="100">
        <f t="shared" si="18"/>
        <v>1975</v>
      </c>
      <c r="S194" s="101">
        <f t="shared" si="19"/>
        <v>1900</v>
      </c>
      <c r="T194" s="99">
        <f t="shared" si="20"/>
        <v>1975</v>
      </c>
      <c r="U194" s="99">
        <f t="shared" si="21"/>
        <v>0</v>
      </c>
      <c r="V194" s="99">
        <f t="shared" si="22"/>
        <v>2018</v>
      </c>
      <c r="W194" s="99">
        <f t="shared" si="23"/>
        <v>9</v>
      </c>
    </row>
    <row r="195" spans="1:23" ht="39.950000000000003" customHeight="1">
      <c r="A195" s="29">
        <v>180</v>
      </c>
      <c r="B195" s="21" t="s">
        <v>1404</v>
      </c>
      <c r="C195" s="38">
        <v>29221</v>
      </c>
      <c r="D195" s="17"/>
      <c r="E195" s="50" t="s">
        <v>1405</v>
      </c>
      <c r="F195" s="38">
        <v>43076</v>
      </c>
      <c r="G195" s="29" t="s">
        <v>25</v>
      </c>
      <c r="H195" s="29" t="s">
        <v>23</v>
      </c>
      <c r="I195" s="28"/>
      <c r="J195" s="52" t="s">
        <v>1406</v>
      </c>
      <c r="K195" s="21" t="s">
        <v>3713</v>
      </c>
      <c r="L195" s="29">
        <v>42</v>
      </c>
      <c r="M195" s="96">
        <v>2100000</v>
      </c>
      <c r="N195" s="80"/>
      <c r="O195" s="81"/>
      <c r="P195" s="98">
        <f t="shared" si="16"/>
        <v>1980</v>
      </c>
      <c r="Q195" s="99">
        <f t="shared" si="17"/>
        <v>1900</v>
      </c>
      <c r="R195" s="100">
        <f t="shared" si="18"/>
        <v>1980</v>
      </c>
      <c r="S195" s="101">
        <f t="shared" si="19"/>
        <v>1900</v>
      </c>
      <c r="T195" s="99">
        <f t="shared" si="20"/>
        <v>1980</v>
      </c>
      <c r="U195" s="99">
        <f t="shared" si="21"/>
        <v>0</v>
      </c>
      <c r="V195" s="99">
        <f t="shared" si="22"/>
        <v>2017</v>
      </c>
      <c r="W195" s="99">
        <f t="shared" si="23"/>
        <v>9</v>
      </c>
    </row>
    <row r="196" spans="1:23" ht="39.950000000000003" customHeight="1">
      <c r="A196" s="29">
        <v>181</v>
      </c>
      <c r="B196" s="21" t="s">
        <v>1407</v>
      </c>
      <c r="C196" s="38">
        <v>33148</v>
      </c>
      <c r="D196" s="17"/>
      <c r="E196" s="50" t="s">
        <v>1408</v>
      </c>
      <c r="F196" s="38">
        <v>39359</v>
      </c>
      <c r="G196" s="29" t="s">
        <v>25</v>
      </c>
      <c r="H196" s="29" t="s">
        <v>23</v>
      </c>
      <c r="I196" s="28"/>
      <c r="J196" s="52" t="s">
        <v>1409</v>
      </c>
      <c r="K196" s="21" t="s">
        <v>3713</v>
      </c>
      <c r="L196" s="29">
        <v>42</v>
      </c>
      <c r="M196" s="96">
        <v>2100000</v>
      </c>
      <c r="N196" s="80"/>
      <c r="O196" s="81"/>
      <c r="P196" s="98">
        <f t="shared" si="16"/>
        <v>1990</v>
      </c>
      <c r="Q196" s="99">
        <f t="shared" si="17"/>
        <v>1900</v>
      </c>
      <c r="R196" s="100">
        <f t="shared" si="18"/>
        <v>1990</v>
      </c>
      <c r="S196" s="101">
        <f t="shared" si="19"/>
        <v>1900</v>
      </c>
      <c r="T196" s="99">
        <f t="shared" si="20"/>
        <v>1990</v>
      </c>
      <c r="U196" s="99">
        <f t="shared" si="21"/>
        <v>0</v>
      </c>
      <c r="V196" s="99">
        <f t="shared" si="22"/>
        <v>2007</v>
      </c>
      <c r="W196" s="99">
        <f t="shared" si="23"/>
        <v>9</v>
      </c>
    </row>
    <row r="197" spans="1:23" ht="39.950000000000003" customHeight="1">
      <c r="A197" s="29">
        <v>182</v>
      </c>
      <c r="B197" s="21" t="s">
        <v>1410</v>
      </c>
      <c r="C197" s="38">
        <v>23012</v>
      </c>
      <c r="D197" s="17"/>
      <c r="E197" s="50" t="s">
        <v>1411</v>
      </c>
      <c r="F197" s="38">
        <v>40194</v>
      </c>
      <c r="G197" s="29" t="s">
        <v>25</v>
      </c>
      <c r="H197" s="29" t="s">
        <v>23</v>
      </c>
      <c r="I197" s="28"/>
      <c r="J197" s="52" t="s">
        <v>1412</v>
      </c>
      <c r="K197" s="21" t="s">
        <v>3713</v>
      </c>
      <c r="L197" s="29">
        <v>42</v>
      </c>
      <c r="M197" s="96">
        <v>2100000</v>
      </c>
      <c r="N197" s="80"/>
      <c r="O197" s="81"/>
      <c r="P197" s="98">
        <f t="shared" si="16"/>
        <v>1963</v>
      </c>
      <c r="Q197" s="99">
        <f t="shared" si="17"/>
        <v>1900</v>
      </c>
      <c r="R197" s="100">
        <f t="shared" si="18"/>
        <v>1963</v>
      </c>
      <c r="S197" s="101">
        <f t="shared" si="19"/>
        <v>1900</v>
      </c>
      <c r="T197" s="99">
        <f t="shared" si="20"/>
        <v>1963</v>
      </c>
      <c r="U197" s="99">
        <f t="shared" si="21"/>
        <v>0</v>
      </c>
      <c r="V197" s="99">
        <f t="shared" si="22"/>
        <v>2010</v>
      </c>
      <c r="W197" s="99">
        <f t="shared" si="23"/>
        <v>9</v>
      </c>
    </row>
    <row r="198" spans="1:23" ht="39.950000000000003" customHeight="1">
      <c r="A198" s="29">
        <v>183</v>
      </c>
      <c r="B198" s="21" t="s">
        <v>1413</v>
      </c>
      <c r="C198" s="38">
        <v>30179</v>
      </c>
      <c r="D198" s="17"/>
      <c r="E198" s="50" t="s">
        <v>1414</v>
      </c>
      <c r="F198" s="38">
        <v>43160</v>
      </c>
      <c r="G198" s="29" t="s">
        <v>25</v>
      </c>
      <c r="H198" s="29" t="s">
        <v>23</v>
      </c>
      <c r="I198" s="28"/>
      <c r="J198" s="52" t="s">
        <v>1415</v>
      </c>
      <c r="K198" s="21" t="s">
        <v>3713</v>
      </c>
      <c r="L198" s="29">
        <v>42</v>
      </c>
      <c r="M198" s="96">
        <v>2100000</v>
      </c>
      <c r="N198" s="80"/>
      <c r="O198" s="81"/>
      <c r="P198" s="98">
        <f t="shared" si="16"/>
        <v>1982</v>
      </c>
      <c r="Q198" s="99">
        <f t="shared" si="17"/>
        <v>1900</v>
      </c>
      <c r="R198" s="100">
        <f t="shared" si="18"/>
        <v>1982</v>
      </c>
      <c r="S198" s="101">
        <f t="shared" si="19"/>
        <v>1900</v>
      </c>
      <c r="T198" s="99">
        <f t="shared" si="20"/>
        <v>1982</v>
      </c>
      <c r="U198" s="99">
        <f t="shared" si="21"/>
        <v>0</v>
      </c>
      <c r="V198" s="99">
        <f t="shared" si="22"/>
        <v>2018</v>
      </c>
      <c r="W198" s="99">
        <f t="shared" si="23"/>
        <v>9</v>
      </c>
    </row>
    <row r="199" spans="1:23" ht="39.950000000000003" customHeight="1">
      <c r="A199" s="29">
        <v>184</v>
      </c>
      <c r="B199" s="21" t="s">
        <v>1416</v>
      </c>
      <c r="C199" s="38">
        <v>32203</v>
      </c>
      <c r="D199" s="17"/>
      <c r="E199" s="50" t="s">
        <v>1417</v>
      </c>
      <c r="F199" s="38">
        <v>44326</v>
      </c>
      <c r="G199" s="29" t="s">
        <v>25</v>
      </c>
      <c r="H199" s="29" t="s">
        <v>23</v>
      </c>
      <c r="I199" s="28"/>
      <c r="J199" s="52" t="s">
        <v>1418</v>
      </c>
      <c r="K199" s="21" t="s">
        <v>3713</v>
      </c>
      <c r="L199" s="29">
        <v>42</v>
      </c>
      <c r="M199" s="96">
        <v>2100000</v>
      </c>
      <c r="N199" s="80"/>
      <c r="O199" s="81"/>
      <c r="P199" s="98">
        <f t="shared" si="16"/>
        <v>1988</v>
      </c>
      <c r="Q199" s="99">
        <f t="shared" si="17"/>
        <v>1900</v>
      </c>
      <c r="R199" s="100">
        <f t="shared" si="18"/>
        <v>1988</v>
      </c>
      <c r="S199" s="101">
        <f t="shared" si="19"/>
        <v>1900</v>
      </c>
      <c r="T199" s="99">
        <f t="shared" si="20"/>
        <v>1988</v>
      </c>
      <c r="U199" s="99">
        <f t="shared" si="21"/>
        <v>0</v>
      </c>
      <c r="V199" s="99">
        <f t="shared" si="22"/>
        <v>2021</v>
      </c>
      <c r="W199" s="99">
        <f t="shared" si="23"/>
        <v>12</v>
      </c>
    </row>
    <row r="200" spans="1:23" ht="39.950000000000003" customHeight="1">
      <c r="A200" s="29">
        <v>185</v>
      </c>
      <c r="B200" s="21" t="s">
        <v>1419</v>
      </c>
      <c r="C200" s="38">
        <v>31896</v>
      </c>
      <c r="D200" s="17"/>
      <c r="E200" s="50" t="s">
        <v>1420</v>
      </c>
      <c r="F200" s="38">
        <v>43111</v>
      </c>
      <c r="G200" s="29" t="s">
        <v>25</v>
      </c>
      <c r="H200" s="29" t="s">
        <v>23</v>
      </c>
      <c r="I200" s="28"/>
      <c r="J200" s="52" t="s">
        <v>1421</v>
      </c>
      <c r="K200" s="21" t="s">
        <v>3713</v>
      </c>
      <c r="L200" s="29">
        <v>42</v>
      </c>
      <c r="M200" s="96">
        <v>2100000</v>
      </c>
      <c r="N200" s="80"/>
      <c r="O200" s="81"/>
      <c r="P200" s="98">
        <f t="shared" si="16"/>
        <v>1987</v>
      </c>
      <c r="Q200" s="99">
        <f t="shared" si="17"/>
        <v>1900</v>
      </c>
      <c r="R200" s="100">
        <f t="shared" si="18"/>
        <v>1987</v>
      </c>
      <c r="S200" s="101">
        <f t="shared" si="19"/>
        <v>1900</v>
      </c>
      <c r="T200" s="99">
        <f t="shared" si="20"/>
        <v>1987</v>
      </c>
      <c r="U200" s="99">
        <f t="shared" si="21"/>
        <v>0</v>
      </c>
      <c r="V200" s="99">
        <f t="shared" si="22"/>
        <v>2018</v>
      </c>
      <c r="W200" s="99">
        <f t="shared" si="23"/>
        <v>9</v>
      </c>
    </row>
    <row r="201" spans="1:23" ht="39.950000000000003" customHeight="1">
      <c r="A201" s="29">
        <v>186</v>
      </c>
      <c r="B201" s="21" t="s">
        <v>1422</v>
      </c>
      <c r="C201" s="29" t="s">
        <v>1423</v>
      </c>
      <c r="D201" s="17"/>
      <c r="E201" s="50" t="s">
        <v>1424</v>
      </c>
      <c r="F201" s="38">
        <v>41897</v>
      </c>
      <c r="G201" s="29" t="s">
        <v>25</v>
      </c>
      <c r="H201" s="29" t="s">
        <v>23</v>
      </c>
      <c r="I201" s="28"/>
      <c r="J201" s="52" t="s">
        <v>1425</v>
      </c>
      <c r="K201" s="21" t="s">
        <v>3713</v>
      </c>
      <c r="L201" s="29">
        <v>42</v>
      </c>
      <c r="M201" s="96">
        <v>2100000</v>
      </c>
      <c r="N201" s="80"/>
      <c r="O201" s="81"/>
      <c r="P201" s="98" t="e">
        <f t="shared" si="16"/>
        <v>#VALUE!</v>
      </c>
      <c r="Q201" s="99">
        <f t="shared" si="17"/>
        <v>1900</v>
      </c>
      <c r="R201" s="100" t="e">
        <f t="shared" si="18"/>
        <v>#VALUE!</v>
      </c>
      <c r="S201" s="101">
        <f t="shared" si="19"/>
        <v>1900</v>
      </c>
      <c r="T201" s="99" t="e">
        <f t="shared" si="20"/>
        <v>#VALUE!</v>
      </c>
      <c r="U201" s="99">
        <f t="shared" si="21"/>
        <v>0</v>
      </c>
      <c r="V201" s="99">
        <f t="shared" si="22"/>
        <v>2014</v>
      </c>
      <c r="W201" s="99">
        <f t="shared" si="23"/>
        <v>9</v>
      </c>
    </row>
    <row r="202" spans="1:23" ht="39.950000000000003" customHeight="1">
      <c r="A202" s="29">
        <v>187</v>
      </c>
      <c r="B202" s="21" t="s">
        <v>1426</v>
      </c>
      <c r="C202" s="38">
        <v>17899</v>
      </c>
      <c r="D202" s="17"/>
      <c r="E202" s="50" t="s">
        <v>1427</v>
      </c>
      <c r="F202" s="38">
        <v>41816</v>
      </c>
      <c r="G202" s="29" t="s">
        <v>25</v>
      </c>
      <c r="H202" s="29" t="s">
        <v>23</v>
      </c>
      <c r="I202" s="28"/>
      <c r="J202" s="52" t="s">
        <v>1428</v>
      </c>
      <c r="K202" s="21" t="s">
        <v>3713</v>
      </c>
      <c r="L202" s="29">
        <v>42</v>
      </c>
      <c r="M202" s="96">
        <v>2100000</v>
      </c>
      <c r="N202" s="80"/>
      <c r="O202" s="81"/>
      <c r="P202" s="98">
        <f t="shared" si="16"/>
        <v>1949</v>
      </c>
      <c r="Q202" s="99">
        <f t="shared" si="17"/>
        <v>1900</v>
      </c>
      <c r="R202" s="100">
        <f t="shared" si="18"/>
        <v>1949</v>
      </c>
      <c r="S202" s="101">
        <f t="shared" si="19"/>
        <v>1900</v>
      </c>
      <c r="T202" s="99">
        <f t="shared" si="20"/>
        <v>1949</v>
      </c>
      <c r="U202" s="99">
        <f t="shared" si="21"/>
        <v>0</v>
      </c>
      <c r="V202" s="99">
        <f t="shared" si="22"/>
        <v>2014</v>
      </c>
      <c r="W202" s="99">
        <f t="shared" si="23"/>
        <v>9</v>
      </c>
    </row>
    <row r="203" spans="1:23" ht="39.950000000000003" customHeight="1">
      <c r="A203" s="29">
        <v>188</v>
      </c>
      <c r="B203" s="21" t="s">
        <v>1429</v>
      </c>
      <c r="C203" s="38">
        <v>29212</v>
      </c>
      <c r="D203" s="17"/>
      <c r="E203" s="50" t="s">
        <v>1430</v>
      </c>
      <c r="F203" s="38">
        <v>44296</v>
      </c>
      <c r="G203" s="29" t="s">
        <v>25</v>
      </c>
      <c r="H203" s="29" t="s">
        <v>23</v>
      </c>
      <c r="I203" s="28"/>
      <c r="J203" s="52" t="s">
        <v>1431</v>
      </c>
      <c r="K203" s="21" t="s">
        <v>3713</v>
      </c>
      <c r="L203" s="29">
        <v>42</v>
      </c>
      <c r="M203" s="96">
        <v>2100000</v>
      </c>
      <c r="N203" s="80"/>
      <c r="O203" s="81"/>
      <c r="P203" s="98">
        <f t="shared" si="16"/>
        <v>1979</v>
      </c>
      <c r="Q203" s="99">
        <f t="shared" si="17"/>
        <v>1900</v>
      </c>
      <c r="R203" s="100">
        <f t="shared" si="18"/>
        <v>1979</v>
      </c>
      <c r="S203" s="101">
        <f t="shared" si="19"/>
        <v>1900</v>
      </c>
      <c r="T203" s="99">
        <f t="shared" si="20"/>
        <v>1979</v>
      </c>
      <c r="U203" s="99">
        <f t="shared" si="21"/>
        <v>0</v>
      </c>
      <c r="V203" s="99">
        <f t="shared" si="22"/>
        <v>2021</v>
      </c>
      <c r="W203" s="99">
        <f t="shared" si="23"/>
        <v>12</v>
      </c>
    </row>
    <row r="204" spans="1:23" ht="39.950000000000003" customHeight="1">
      <c r="A204" s="29">
        <v>189</v>
      </c>
      <c r="B204" s="21" t="s">
        <v>1432</v>
      </c>
      <c r="C204" s="38">
        <v>32740</v>
      </c>
      <c r="D204" s="17"/>
      <c r="E204" s="50" t="s">
        <v>1433</v>
      </c>
      <c r="F204" s="38">
        <v>38301</v>
      </c>
      <c r="G204" s="29" t="s">
        <v>25</v>
      </c>
      <c r="H204" s="29" t="s">
        <v>23</v>
      </c>
      <c r="I204" s="28"/>
      <c r="J204" s="52" t="s">
        <v>1434</v>
      </c>
      <c r="K204" s="21" t="s">
        <v>3713</v>
      </c>
      <c r="L204" s="29">
        <v>42</v>
      </c>
      <c r="M204" s="96">
        <v>2100000</v>
      </c>
      <c r="N204" s="80"/>
      <c r="O204" s="81"/>
      <c r="P204" s="98">
        <f t="shared" si="16"/>
        <v>1989</v>
      </c>
      <c r="Q204" s="99">
        <f t="shared" si="17"/>
        <v>1900</v>
      </c>
      <c r="R204" s="100">
        <f t="shared" si="18"/>
        <v>1989</v>
      </c>
      <c r="S204" s="101">
        <f t="shared" si="19"/>
        <v>1900</v>
      </c>
      <c r="T204" s="99">
        <f t="shared" si="20"/>
        <v>1989</v>
      </c>
      <c r="U204" s="99">
        <f t="shared" si="21"/>
        <v>0</v>
      </c>
      <c r="V204" s="99">
        <f t="shared" si="22"/>
        <v>2004</v>
      </c>
      <c r="W204" s="99">
        <f t="shared" si="23"/>
        <v>9</v>
      </c>
    </row>
    <row r="205" spans="1:23" ht="39.950000000000003" customHeight="1">
      <c r="A205" s="29">
        <v>190</v>
      </c>
      <c r="B205" s="21" t="s">
        <v>1435</v>
      </c>
      <c r="C205" s="38">
        <v>28927</v>
      </c>
      <c r="D205" s="17"/>
      <c r="E205" s="50" t="s">
        <v>1436</v>
      </c>
      <c r="F205" s="50" t="s">
        <v>451</v>
      </c>
      <c r="G205" s="29" t="s">
        <v>25</v>
      </c>
      <c r="H205" s="29" t="s">
        <v>23</v>
      </c>
      <c r="I205" s="28"/>
      <c r="J205" s="52" t="s">
        <v>1437</v>
      </c>
      <c r="K205" s="21" t="s">
        <v>3713</v>
      </c>
      <c r="L205" s="29">
        <v>42</v>
      </c>
      <c r="M205" s="96">
        <v>2100000</v>
      </c>
      <c r="N205" s="80"/>
      <c r="O205" s="81"/>
      <c r="P205" s="98">
        <f t="shared" si="16"/>
        <v>1979</v>
      </c>
      <c r="Q205" s="99">
        <f t="shared" si="17"/>
        <v>1900</v>
      </c>
      <c r="R205" s="100">
        <f t="shared" si="18"/>
        <v>1979</v>
      </c>
      <c r="S205" s="101">
        <f t="shared" si="19"/>
        <v>1900</v>
      </c>
      <c r="T205" s="99">
        <f t="shared" si="20"/>
        <v>1979</v>
      </c>
      <c r="U205" s="99">
        <f t="shared" si="21"/>
        <v>0</v>
      </c>
      <c r="V205" s="99">
        <f t="shared" si="22"/>
        <v>2015</v>
      </c>
      <c r="W205" s="99">
        <f t="shared" si="23"/>
        <v>9</v>
      </c>
    </row>
    <row r="206" spans="1:23" ht="39.950000000000003" customHeight="1">
      <c r="A206" s="29">
        <v>191</v>
      </c>
      <c r="B206" s="21" t="s">
        <v>1438</v>
      </c>
      <c r="C206" s="38">
        <v>27760</v>
      </c>
      <c r="D206" s="17"/>
      <c r="E206" s="50" t="s">
        <v>1439</v>
      </c>
      <c r="F206" s="38">
        <v>44357</v>
      </c>
      <c r="G206" s="29" t="s">
        <v>25</v>
      </c>
      <c r="H206" s="29" t="s">
        <v>23</v>
      </c>
      <c r="I206" s="28"/>
      <c r="J206" s="52" t="s">
        <v>1440</v>
      </c>
      <c r="K206" s="21" t="s">
        <v>3713</v>
      </c>
      <c r="L206" s="29">
        <v>42</v>
      </c>
      <c r="M206" s="96">
        <v>2100000</v>
      </c>
      <c r="N206" s="80"/>
      <c r="O206" s="81"/>
      <c r="P206" s="98">
        <f t="shared" si="16"/>
        <v>1976</v>
      </c>
      <c r="Q206" s="99">
        <f t="shared" si="17"/>
        <v>1900</v>
      </c>
      <c r="R206" s="100">
        <f t="shared" si="18"/>
        <v>1976</v>
      </c>
      <c r="S206" s="101">
        <f t="shared" si="19"/>
        <v>1900</v>
      </c>
      <c r="T206" s="99">
        <f t="shared" si="20"/>
        <v>1976</v>
      </c>
      <c r="U206" s="99">
        <f t="shared" si="21"/>
        <v>0</v>
      </c>
      <c r="V206" s="99">
        <f t="shared" si="22"/>
        <v>2021</v>
      </c>
      <c r="W206" s="99">
        <f t="shared" si="23"/>
        <v>12</v>
      </c>
    </row>
    <row r="207" spans="1:23" ht="39.950000000000003" customHeight="1">
      <c r="A207" s="29">
        <v>192</v>
      </c>
      <c r="B207" s="21" t="s">
        <v>1236</v>
      </c>
      <c r="C207" s="38">
        <v>31248</v>
      </c>
      <c r="D207" s="17"/>
      <c r="E207" s="50" t="s">
        <v>1441</v>
      </c>
      <c r="F207" s="38">
        <v>43015</v>
      </c>
      <c r="G207" s="29" t="s">
        <v>25</v>
      </c>
      <c r="H207" s="29" t="s">
        <v>23</v>
      </c>
      <c r="I207" s="28"/>
      <c r="J207" s="52" t="s">
        <v>567</v>
      </c>
      <c r="K207" s="21" t="s">
        <v>3713</v>
      </c>
      <c r="L207" s="29">
        <v>42</v>
      </c>
      <c r="M207" s="96">
        <v>2100000</v>
      </c>
      <c r="N207" s="80"/>
      <c r="O207" s="81"/>
      <c r="P207" s="98">
        <f t="shared" si="16"/>
        <v>1985</v>
      </c>
      <c r="Q207" s="99">
        <f t="shared" si="17"/>
        <v>1900</v>
      </c>
      <c r="R207" s="100">
        <f t="shared" si="18"/>
        <v>1985</v>
      </c>
      <c r="S207" s="101">
        <f t="shared" si="19"/>
        <v>1900</v>
      </c>
      <c r="T207" s="99">
        <f t="shared" si="20"/>
        <v>1985</v>
      </c>
      <c r="U207" s="99">
        <f t="shared" si="21"/>
        <v>0</v>
      </c>
      <c r="V207" s="99">
        <f t="shared" si="22"/>
        <v>2017</v>
      </c>
      <c r="W207" s="99">
        <f t="shared" si="23"/>
        <v>9</v>
      </c>
    </row>
    <row r="208" spans="1:23" ht="39.950000000000003" customHeight="1">
      <c r="A208" s="29">
        <v>193</v>
      </c>
      <c r="B208" s="21" t="s">
        <v>1442</v>
      </c>
      <c r="C208" s="38">
        <v>34079</v>
      </c>
      <c r="D208" s="17"/>
      <c r="E208" s="50" t="s">
        <v>1443</v>
      </c>
      <c r="F208" s="50" t="s">
        <v>1095</v>
      </c>
      <c r="G208" s="29" t="s">
        <v>25</v>
      </c>
      <c r="H208" s="29" t="s">
        <v>23</v>
      </c>
      <c r="I208" s="28"/>
      <c r="J208" s="52" t="s">
        <v>1444</v>
      </c>
      <c r="K208" s="21" t="s">
        <v>3713</v>
      </c>
      <c r="L208" s="29">
        <v>42</v>
      </c>
      <c r="M208" s="96">
        <v>2100000</v>
      </c>
      <c r="N208" s="80"/>
      <c r="O208" s="81"/>
      <c r="P208" s="98">
        <f t="shared" si="16"/>
        <v>1993</v>
      </c>
      <c r="Q208" s="99">
        <f t="shared" si="17"/>
        <v>1900</v>
      </c>
      <c r="R208" s="100">
        <f t="shared" si="18"/>
        <v>1993</v>
      </c>
      <c r="S208" s="101">
        <f t="shared" si="19"/>
        <v>1900</v>
      </c>
      <c r="T208" s="99">
        <f t="shared" si="20"/>
        <v>1993</v>
      </c>
      <c r="U208" s="99">
        <f t="shared" si="21"/>
        <v>0</v>
      </c>
      <c r="V208" s="99">
        <f t="shared" si="22"/>
        <v>2010</v>
      </c>
      <c r="W208" s="99">
        <f t="shared" si="23"/>
        <v>9</v>
      </c>
    </row>
    <row r="209" spans="1:23" ht="39.950000000000003" customHeight="1">
      <c r="A209" s="29">
        <v>194</v>
      </c>
      <c r="B209" s="21" t="s">
        <v>1445</v>
      </c>
      <c r="C209" s="38">
        <v>29537</v>
      </c>
      <c r="D209" s="17"/>
      <c r="E209" s="50" t="s">
        <v>1446</v>
      </c>
      <c r="F209" s="73" t="s">
        <v>174</v>
      </c>
      <c r="G209" s="29" t="s">
        <v>25</v>
      </c>
      <c r="H209" s="29" t="s">
        <v>23</v>
      </c>
      <c r="I209" s="28"/>
      <c r="J209" s="52" t="s">
        <v>1447</v>
      </c>
      <c r="K209" s="21" t="s">
        <v>3713</v>
      </c>
      <c r="L209" s="29">
        <v>42</v>
      </c>
      <c r="M209" s="96">
        <v>2100000</v>
      </c>
      <c r="N209" s="80"/>
      <c r="O209" s="81"/>
      <c r="P209" s="98">
        <f t="shared" si="16"/>
        <v>1980</v>
      </c>
      <c r="Q209" s="99">
        <f t="shared" si="17"/>
        <v>1900</v>
      </c>
      <c r="R209" s="100">
        <f t="shared" si="18"/>
        <v>1980</v>
      </c>
      <c r="S209" s="101">
        <f t="shared" si="19"/>
        <v>1900</v>
      </c>
      <c r="T209" s="99">
        <f t="shared" si="20"/>
        <v>1980</v>
      </c>
      <c r="U209" s="99">
        <f t="shared" si="21"/>
        <v>0</v>
      </c>
      <c r="V209" s="99">
        <f t="shared" si="22"/>
        <v>2021</v>
      </c>
      <c r="W209" s="99">
        <f t="shared" si="23"/>
        <v>12</v>
      </c>
    </row>
    <row r="210" spans="1:23" ht="39.950000000000003" customHeight="1">
      <c r="A210" s="29">
        <v>195</v>
      </c>
      <c r="B210" s="21" t="s">
        <v>1448</v>
      </c>
      <c r="C210" s="38">
        <v>30717</v>
      </c>
      <c r="D210" s="17"/>
      <c r="E210" s="50" t="s">
        <v>1449</v>
      </c>
      <c r="F210" s="73" t="s">
        <v>1450</v>
      </c>
      <c r="G210" s="29" t="s">
        <v>25</v>
      </c>
      <c r="H210" s="29" t="s">
        <v>23</v>
      </c>
      <c r="I210" s="28"/>
      <c r="J210" s="52" t="s">
        <v>1451</v>
      </c>
      <c r="K210" s="21" t="s">
        <v>3713</v>
      </c>
      <c r="L210" s="29">
        <v>42</v>
      </c>
      <c r="M210" s="96">
        <v>2100000</v>
      </c>
      <c r="N210" s="80"/>
      <c r="O210" s="81"/>
      <c r="P210" s="98">
        <f t="shared" si="16"/>
        <v>1984</v>
      </c>
      <c r="Q210" s="99">
        <f t="shared" si="17"/>
        <v>1900</v>
      </c>
      <c r="R210" s="100">
        <f t="shared" si="18"/>
        <v>1984</v>
      </c>
      <c r="S210" s="101">
        <f t="shared" si="19"/>
        <v>1900</v>
      </c>
      <c r="T210" s="99">
        <f t="shared" si="20"/>
        <v>1984</v>
      </c>
      <c r="U210" s="99">
        <f t="shared" si="21"/>
        <v>0</v>
      </c>
      <c r="V210" s="99">
        <f t="shared" si="22"/>
        <v>2011</v>
      </c>
      <c r="W210" s="99">
        <f t="shared" si="23"/>
        <v>9</v>
      </c>
    </row>
    <row r="211" spans="1:23" ht="39.950000000000003" customHeight="1">
      <c r="A211" s="29">
        <v>196</v>
      </c>
      <c r="B211" s="21" t="s">
        <v>1452</v>
      </c>
      <c r="C211" s="38">
        <v>27760</v>
      </c>
      <c r="D211" s="17"/>
      <c r="E211" s="50" t="s">
        <v>1453</v>
      </c>
      <c r="F211" s="73" t="s">
        <v>1454</v>
      </c>
      <c r="G211" s="29" t="s">
        <v>25</v>
      </c>
      <c r="H211" s="29" t="s">
        <v>23</v>
      </c>
      <c r="I211" s="28"/>
      <c r="J211" s="52" t="s">
        <v>1455</v>
      </c>
      <c r="K211" s="21" t="s">
        <v>3713</v>
      </c>
      <c r="L211" s="29">
        <v>42</v>
      </c>
      <c r="M211" s="96">
        <v>2100000</v>
      </c>
      <c r="N211" s="80"/>
      <c r="O211" s="81"/>
      <c r="P211" s="98">
        <f t="shared" ref="P211:P274" si="24">YEAR(C211)</f>
        <v>1976</v>
      </c>
      <c r="Q211" s="99">
        <f t="shared" ref="Q211:Q274" si="25">YEAR(D211)</f>
        <v>1900</v>
      </c>
      <c r="R211" s="100">
        <f t="shared" ref="R211:R274" si="26">P211</f>
        <v>1976</v>
      </c>
      <c r="S211" s="101">
        <f t="shared" ref="S211:S274" si="27">Q211</f>
        <v>1900</v>
      </c>
      <c r="T211" s="99">
        <f t="shared" ref="T211:T274" si="28">IF(C211&lt;=1905,0,R211)</f>
        <v>1976</v>
      </c>
      <c r="U211" s="99">
        <f t="shared" ref="U211:U274" si="29">IF(D211&lt;=1905,0,S211)</f>
        <v>0</v>
      </c>
      <c r="V211" s="99">
        <f t="shared" ref="V211:V274" si="30">YEAR(F211)</f>
        <v>2019</v>
      </c>
      <c r="W211" s="99">
        <f t="shared" ref="W211:W274" si="31">LEN(E211)</f>
        <v>9</v>
      </c>
    </row>
    <row r="212" spans="1:23" ht="39.950000000000003" customHeight="1">
      <c r="A212" s="29">
        <v>197</v>
      </c>
      <c r="B212" s="21" t="s">
        <v>1456</v>
      </c>
      <c r="C212" s="38">
        <v>29261</v>
      </c>
      <c r="D212" s="17"/>
      <c r="E212" s="50" t="s">
        <v>1457</v>
      </c>
      <c r="F212" s="73" t="s">
        <v>700</v>
      </c>
      <c r="G212" s="29" t="s">
        <v>25</v>
      </c>
      <c r="H212" s="29" t="s">
        <v>23</v>
      </c>
      <c r="I212" s="28"/>
      <c r="J212" s="52" t="s">
        <v>1458</v>
      </c>
      <c r="K212" s="21" t="s">
        <v>3713</v>
      </c>
      <c r="L212" s="29">
        <v>42</v>
      </c>
      <c r="M212" s="96">
        <v>2100000</v>
      </c>
      <c r="N212" s="80"/>
      <c r="O212" s="81"/>
      <c r="P212" s="98">
        <f t="shared" si="24"/>
        <v>1980</v>
      </c>
      <c r="Q212" s="99">
        <f t="shared" si="25"/>
        <v>1900</v>
      </c>
      <c r="R212" s="100">
        <f t="shared" si="26"/>
        <v>1980</v>
      </c>
      <c r="S212" s="101">
        <f t="shared" si="27"/>
        <v>1900</v>
      </c>
      <c r="T212" s="99">
        <f t="shared" si="28"/>
        <v>1980</v>
      </c>
      <c r="U212" s="99">
        <f t="shared" si="29"/>
        <v>0</v>
      </c>
      <c r="V212" s="99">
        <f t="shared" si="30"/>
        <v>2021</v>
      </c>
      <c r="W212" s="99">
        <f t="shared" si="31"/>
        <v>12</v>
      </c>
    </row>
    <row r="213" spans="1:23" ht="39.950000000000003" customHeight="1">
      <c r="A213" s="29">
        <v>198</v>
      </c>
      <c r="B213" s="21" t="s">
        <v>1459</v>
      </c>
      <c r="C213" s="38">
        <v>30724</v>
      </c>
      <c r="D213" s="17"/>
      <c r="E213" s="50" t="s">
        <v>1460</v>
      </c>
      <c r="F213" s="73" t="s">
        <v>174</v>
      </c>
      <c r="G213" s="29" t="s">
        <v>25</v>
      </c>
      <c r="H213" s="29" t="s">
        <v>23</v>
      </c>
      <c r="I213" s="28"/>
      <c r="J213" s="52" t="s">
        <v>1461</v>
      </c>
      <c r="K213" s="21" t="s">
        <v>3713</v>
      </c>
      <c r="L213" s="29">
        <v>42</v>
      </c>
      <c r="M213" s="96">
        <v>2100000</v>
      </c>
      <c r="N213" s="80"/>
      <c r="O213" s="81"/>
      <c r="P213" s="98">
        <f t="shared" si="24"/>
        <v>1984</v>
      </c>
      <c r="Q213" s="99">
        <f t="shared" si="25"/>
        <v>1900</v>
      </c>
      <c r="R213" s="100">
        <f t="shared" si="26"/>
        <v>1984</v>
      </c>
      <c r="S213" s="101">
        <f t="shared" si="27"/>
        <v>1900</v>
      </c>
      <c r="T213" s="99">
        <f t="shared" si="28"/>
        <v>1984</v>
      </c>
      <c r="U213" s="99">
        <f t="shared" si="29"/>
        <v>0</v>
      </c>
      <c r="V213" s="99">
        <f t="shared" si="30"/>
        <v>2021</v>
      </c>
      <c r="W213" s="99">
        <f t="shared" si="31"/>
        <v>12</v>
      </c>
    </row>
    <row r="214" spans="1:23" ht="39.950000000000003" customHeight="1">
      <c r="A214" s="29">
        <v>199</v>
      </c>
      <c r="B214" s="21" t="s">
        <v>1462</v>
      </c>
      <c r="C214" s="38">
        <v>29820</v>
      </c>
      <c r="D214" s="17"/>
      <c r="E214" s="50" t="s">
        <v>1463</v>
      </c>
      <c r="F214" s="73" t="s">
        <v>174</v>
      </c>
      <c r="G214" s="29" t="s">
        <v>25</v>
      </c>
      <c r="H214" s="29" t="s">
        <v>23</v>
      </c>
      <c r="I214" s="28"/>
      <c r="J214" s="52" t="s">
        <v>1464</v>
      </c>
      <c r="K214" s="21" t="s">
        <v>3713</v>
      </c>
      <c r="L214" s="29">
        <v>42</v>
      </c>
      <c r="M214" s="96">
        <v>2100000</v>
      </c>
      <c r="N214" s="80"/>
      <c r="O214" s="81"/>
      <c r="P214" s="98">
        <f t="shared" si="24"/>
        <v>1981</v>
      </c>
      <c r="Q214" s="99">
        <f t="shared" si="25"/>
        <v>1900</v>
      </c>
      <c r="R214" s="100">
        <f t="shared" si="26"/>
        <v>1981</v>
      </c>
      <c r="S214" s="101">
        <f t="shared" si="27"/>
        <v>1900</v>
      </c>
      <c r="T214" s="99">
        <f t="shared" si="28"/>
        <v>1981</v>
      </c>
      <c r="U214" s="99">
        <f t="shared" si="29"/>
        <v>0</v>
      </c>
      <c r="V214" s="99">
        <f t="shared" si="30"/>
        <v>2021</v>
      </c>
      <c r="W214" s="99">
        <f t="shared" si="31"/>
        <v>12</v>
      </c>
    </row>
    <row r="215" spans="1:23" ht="39.950000000000003" customHeight="1">
      <c r="A215" s="29">
        <v>200</v>
      </c>
      <c r="B215" s="21" t="s">
        <v>1465</v>
      </c>
      <c r="C215" s="38">
        <v>27030</v>
      </c>
      <c r="D215" s="17"/>
      <c r="E215" s="50" t="s">
        <v>1466</v>
      </c>
      <c r="F215" s="73" t="s">
        <v>1467</v>
      </c>
      <c r="G215" s="29" t="s">
        <v>25</v>
      </c>
      <c r="H215" s="29" t="s">
        <v>23</v>
      </c>
      <c r="I215" s="28"/>
      <c r="J215" s="52" t="s">
        <v>1468</v>
      </c>
      <c r="K215" s="21" t="s">
        <v>3713</v>
      </c>
      <c r="L215" s="29">
        <v>42</v>
      </c>
      <c r="M215" s="96">
        <v>2100000</v>
      </c>
      <c r="N215" s="80"/>
      <c r="O215" s="81"/>
      <c r="P215" s="98">
        <f t="shared" si="24"/>
        <v>1974</v>
      </c>
      <c r="Q215" s="99">
        <f t="shared" si="25"/>
        <v>1900</v>
      </c>
      <c r="R215" s="100">
        <f t="shared" si="26"/>
        <v>1974</v>
      </c>
      <c r="S215" s="101">
        <f t="shared" si="27"/>
        <v>1900</v>
      </c>
      <c r="T215" s="99">
        <f t="shared" si="28"/>
        <v>1974</v>
      </c>
      <c r="U215" s="99">
        <f t="shared" si="29"/>
        <v>0</v>
      </c>
      <c r="V215" s="99">
        <f t="shared" si="30"/>
        <v>2019</v>
      </c>
      <c r="W215" s="99">
        <f t="shared" si="31"/>
        <v>9</v>
      </c>
    </row>
    <row r="216" spans="1:23" ht="39.950000000000003" customHeight="1">
      <c r="A216" s="29">
        <v>201</v>
      </c>
      <c r="B216" s="21" t="s">
        <v>1469</v>
      </c>
      <c r="C216" s="38">
        <v>31419</v>
      </c>
      <c r="D216" s="17"/>
      <c r="E216" s="50" t="s">
        <v>1470</v>
      </c>
      <c r="F216" s="73" t="s">
        <v>174</v>
      </c>
      <c r="G216" s="29" t="s">
        <v>25</v>
      </c>
      <c r="H216" s="29" t="s">
        <v>23</v>
      </c>
      <c r="I216" s="28"/>
      <c r="J216" s="52" t="s">
        <v>1471</v>
      </c>
      <c r="K216" s="21" t="s">
        <v>3713</v>
      </c>
      <c r="L216" s="29">
        <v>42</v>
      </c>
      <c r="M216" s="96">
        <v>2100000</v>
      </c>
      <c r="N216" s="80"/>
      <c r="O216" s="81"/>
      <c r="P216" s="98">
        <f t="shared" si="24"/>
        <v>1986</v>
      </c>
      <c r="Q216" s="99">
        <f t="shared" si="25"/>
        <v>1900</v>
      </c>
      <c r="R216" s="100">
        <f t="shared" si="26"/>
        <v>1986</v>
      </c>
      <c r="S216" s="101">
        <f t="shared" si="27"/>
        <v>1900</v>
      </c>
      <c r="T216" s="99">
        <f t="shared" si="28"/>
        <v>1986</v>
      </c>
      <c r="U216" s="99">
        <f t="shared" si="29"/>
        <v>0</v>
      </c>
      <c r="V216" s="99">
        <f t="shared" si="30"/>
        <v>2021</v>
      </c>
      <c r="W216" s="99">
        <f t="shared" si="31"/>
        <v>12</v>
      </c>
    </row>
    <row r="217" spans="1:23" ht="39.950000000000003" customHeight="1">
      <c r="A217" s="29">
        <v>202</v>
      </c>
      <c r="B217" s="21" t="s">
        <v>1472</v>
      </c>
      <c r="C217" s="38">
        <v>32079</v>
      </c>
      <c r="D217" s="17"/>
      <c r="E217" s="50" t="s">
        <v>1473</v>
      </c>
      <c r="F217" s="73" t="s">
        <v>1474</v>
      </c>
      <c r="G217" s="29" t="s">
        <v>25</v>
      </c>
      <c r="H217" s="29" t="s">
        <v>23</v>
      </c>
      <c r="I217" s="28"/>
      <c r="J217" s="52" t="s">
        <v>1475</v>
      </c>
      <c r="K217" s="21" t="s">
        <v>3713</v>
      </c>
      <c r="L217" s="29">
        <v>42</v>
      </c>
      <c r="M217" s="96">
        <v>2100000</v>
      </c>
      <c r="N217" s="80"/>
      <c r="O217" s="81"/>
      <c r="P217" s="98">
        <f t="shared" si="24"/>
        <v>1987</v>
      </c>
      <c r="Q217" s="99">
        <f t="shared" si="25"/>
        <v>1900</v>
      </c>
      <c r="R217" s="100">
        <f t="shared" si="26"/>
        <v>1987</v>
      </c>
      <c r="S217" s="101">
        <f t="shared" si="27"/>
        <v>1900</v>
      </c>
      <c r="T217" s="99">
        <f t="shared" si="28"/>
        <v>1987</v>
      </c>
      <c r="U217" s="99">
        <f t="shared" si="29"/>
        <v>0</v>
      </c>
      <c r="V217" s="99">
        <f t="shared" si="30"/>
        <v>2020</v>
      </c>
      <c r="W217" s="99">
        <f t="shared" si="31"/>
        <v>9</v>
      </c>
    </row>
    <row r="218" spans="1:23" ht="39.950000000000003" customHeight="1">
      <c r="A218" s="29">
        <v>203</v>
      </c>
      <c r="B218" s="21" t="s">
        <v>1476</v>
      </c>
      <c r="C218" s="38">
        <v>33904</v>
      </c>
      <c r="D218" s="17"/>
      <c r="E218" s="50" t="s">
        <v>1477</v>
      </c>
      <c r="F218" s="73" t="s">
        <v>1478</v>
      </c>
      <c r="G218" s="29" t="s">
        <v>25</v>
      </c>
      <c r="H218" s="29" t="s">
        <v>23</v>
      </c>
      <c r="I218" s="28"/>
      <c r="J218" s="52" t="s">
        <v>1479</v>
      </c>
      <c r="K218" s="21" t="s">
        <v>3713</v>
      </c>
      <c r="L218" s="29">
        <v>42</v>
      </c>
      <c r="M218" s="96">
        <v>2100000</v>
      </c>
      <c r="N218" s="80"/>
      <c r="O218" s="81"/>
      <c r="P218" s="98">
        <f t="shared" si="24"/>
        <v>1992</v>
      </c>
      <c r="Q218" s="99">
        <f t="shared" si="25"/>
        <v>1900</v>
      </c>
      <c r="R218" s="100">
        <f t="shared" si="26"/>
        <v>1992</v>
      </c>
      <c r="S218" s="101">
        <f t="shared" si="27"/>
        <v>1900</v>
      </c>
      <c r="T218" s="99">
        <f t="shared" si="28"/>
        <v>1992</v>
      </c>
      <c r="U218" s="99">
        <f t="shared" si="29"/>
        <v>0</v>
      </c>
      <c r="V218" s="99">
        <f t="shared" si="30"/>
        <v>2010</v>
      </c>
      <c r="W218" s="99">
        <f t="shared" si="31"/>
        <v>9</v>
      </c>
    </row>
    <row r="219" spans="1:23" ht="39.950000000000003" customHeight="1">
      <c r="A219" s="29">
        <v>204</v>
      </c>
      <c r="B219" s="21" t="s">
        <v>1480</v>
      </c>
      <c r="C219" s="38">
        <v>29514</v>
      </c>
      <c r="D219" s="17"/>
      <c r="E219" s="50" t="s">
        <v>1481</v>
      </c>
      <c r="F219" s="73" t="s">
        <v>1482</v>
      </c>
      <c r="G219" s="29" t="s">
        <v>25</v>
      </c>
      <c r="H219" s="29" t="s">
        <v>23</v>
      </c>
      <c r="I219" s="28"/>
      <c r="J219" s="52" t="s">
        <v>1483</v>
      </c>
      <c r="K219" s="21" t="s">
        <v>3713</v>
      </c>
      <c r="L219" s="29">
        <v>42</v>
      </c>
      <c r="M219" s="96">
        <v>2100000</v>
      </c>
      <c r="N219" s="80"/>
      <c r="O219" s="81"/>
      <c r="P219" s="98">
        <f t="shared" si="24"/>
        <v>1980</v>
      </c>
      <c r="Q219" s="99">
        <f t="shared" si="25"/>
        <v>1900</v>
      </c>
      <c r="R219" s="100">
        <f t="shared" si="26"/>
        <v>1980</v>
      </c>
      <c r="S219" s="101">
        <f t="shared" si="27"/>
        <v>1900</v>
      </c>
      <c r="T219" s="99">
        <f t="shared" si="28"/>
        <v>1980</v>
      </c>
      <c r="U219" s="99">
        <f t="shared" si="29"/>
        <v>0</v>
      </c>
      <c r="V219" s="99">
        <f t="shared" si="30"/>
        <v>2016</v>
      </c>
      <c r="W219" s="99">
        <f t="shared" si="31"/>
        <v>9</v>
      </c>
    </row>
    <row r="220" spans="1:23" ht="39.950000000000003" customHeight="1">
      <c r="A220" s="29">
        <v>205</v>
      </c>
      <c r="B220" s="21" t="s">
        <v>1484</v>
      </c>
      <c r="C220" s="38">
        <v>29959</v>
      </c>
      <c r="D220" s="17"/>
      <c r="E220" s="50" t="s">
        <v>1485</v>
      </c>
      <c r="F220" s="73" t="s">
        <v>1486</v>
      </c>
      <c r="G220" s="29" t="s">
        <v>25</v>
      </c>
      <c r="H220" s="29" t="s">
        <v>23</v>
      </c>
      <c r="I220" s="28"/>
      <c r="J220" s="52" t="s">
        <v>884</v>
      </c>
      <c r="K220" s="21" t="s">
        <v>3713</v>
      </c>
      <c r="L220" s="29">
        <v>42</v>
      </c>
      <c r="M220" s="96">
        <v>2100000</v>
      </c>
      <c r="N220" s="80"/>
      <c r="O220" s="81"/>
      <c r="P220" s="98">
        <f t="shared" si="24"/>
        <v>1982</v>
      </c>
      <c r="Q220" s="99">
        <f t="shared" si="25"/>
        <v>1900</v>
      </c>
      <c r="R220" s="100">
        <f t="shared" si="26"/>
        <v>1982</v>
      </c>
      <c r="S220" s="101">
        <f t="shared" si="27"/>
        <v>1900</v>
      </c>
      <c r="T220" s="99">
        <f t="shared" si="28"/>
        <v>1982</v>
      </c>
      <c r="U220" s="99">
        <f t="shared" si="29"/>
        <v>0</v>
      </c>
      <c r="V220" s="99">
        <f t="shared" si="30"/>
        <v>2018</v>
      </c>
      <c r="W220" s="99">
        <f t="shared" si="31"/>
        <v>9</v>
      </c>
    </row>
    <row r="221" spans="1:23" ht="39.950000000000003" customHeight="1">
      <c r="A221" s="29">
        <v>206</v>
      </c>
      <c r="B221" s="21" t="s">
        <v>1487</v>
      </c>
      <c r="C221" s="38">
        <v>30587</v>
      </c>
      <c r="D221" s="17"/>
      <c r="E221" s="50" t="s">
        <v>1488</v>
      </c>
      <c r="F221" s="73" t="s">
        <v>1123</v>
      </c>
      <c r="G221" s="29" t="s">
        <v>25</v>
      </c>
      <c r="H221" s="29" t="s">
        <v>23</v>
      </c>
      <c r="I221" s="28"/>
      <c r="J221" s="52" t="s">
        <v>1489</v>
      </c>
      <c r="K221" s="21" t="s">
        <v>3713</v>
      </c>
      <c r="L221" s="29">
        <v>42</v>
      </c>
      <c r="M221" s="96">
        <v>2100000</v>
      </c>
      <c r="N221" s="80"/>
      <c r="O221" s="81"/>
      <c r="P221" s="98">
        <f t="shared" si="24"/>
        <v>1983</v>
      </c>
      <c r="Q221" s="99">
        <f t="shared" si="25"/>
        <v>1900</v>
      </c>
      <c r="R221" s="100">
        <f t="shared" si="26"/>
        <v>1983</v>
      </c>
      <c r="S221" s="101">
        <f t="shared" si="27"/>
        <v>1900</v>
      </c>
      <c r="T221" s="99">
        <f t="shared" si="28"/>
        <v>1983</v>
      </c>
      <c r="U221" s="99">
        <f t="shared" si="29"/>
        <v>0</v>
      </c>
      <c r="V221" s="99">
        <f t="shared" si="30"/>
        <v>2020</v>
      </c>
      <c r="W221" s="99">
        <f t="shared" si="31"/>
        <v>9</v>
      </c>
    </row>
    <row r="222" spans="1:23" ht="39.950000000000003" customHeight="1">
      <c r="A222" s="29">
        <v>207</v>
      </c>
      <c r="B222" s="21" t="s">
        <v>1490</v>
      </c>
      <c r="C222" s="38">
        <v>34436</v>
      </c>
      <c r="D222" s="17"/>
      <c r="E222" s="50" t="s">
        <v>1491</v>
      </c>
      <c r="F222" s="73" t="s">
        <v>1492</v>
      </c>
      <c r="G222" s="29" t="s">
        <v>25</v>
      </c>
      <c r="H222" s="29" t="s">
        <v>23</v>
      </c>
      <c r="I222" s="28"/>
      <c r="J222" s="52" t="s">
        <v>1493</v>
      </c>
      <c r="K222" s="21" t="s">
        <v>3713</v>
      </c>
      <c r="L222" s="29">
        <v>42</v>
      </c>
      <c r="M222" s="96">
        <v>2100000</v>
      </c>
      <c r="N222" s="80"/>
      <c r="O222" s="81"/>
      <c r="P222" s="98">
        <f t="shared" si="24"/>
        <v>1994</v>
      </c>
      <c r="Q222" s="99">
        <f t="shared" si="25"/>
        <v>1900</v>
      </c>
      <c r="R222" s="100">
        <f t="shared" si="26"/>
        <v>1994</v>
      </c>
      <c r="S222" s="101">
        <f t="shared" si="27"/>
        <v>1900</v>
      </c>
      <c r="T222" s="99">
        <f t="shared" si="28"/>
        <v>1994</v>
      </c>
      <c r="U222" s="99">
        <f t="shared" si="29"/>
        <v>0</v>
      </c>
      <c r="V222" s="99">
        <f t="shared" si="30"/>
        <v>1994</v>
      </c>
      <c r="W222" s="99">
        <f t="shared" si="31"/>
        <v>9</v>
      </c>
    </row>
    <row r="223" spans="1:23" ht="39.950000000000003" customHeight="1">
      <c r="A223" s="29">
        <v>208</v>
      </c>
      <c r="B223" s="21" t="s">
        <v>1494</v>
      </c>
      <c r="C223" s="38">
        <v>34734</v>
      </c>
      <c r="D223" s="17"/>
      <c r="E223" s="50" t="s">
        <v>1495</v>
      </c>
      <c r="F223" s="73" t="s">
        <v>983</v>
      </c>
      <c r="G223" s="29" t="s">
        <v>25</v>
      </c>
      <c r="H223" s="29" t="s">
        <v>23</v>
      </c>
      <c r="I223" s="28"/>
      <c r="J223" s="52" t="s">
        <v>1496</v>
      </c>
      <c r="K223" s="21" t="s">
        <v>3713</v>
      </c>
      <c r="L223" s="29">
        <v>42</v>
      </c>
      <c r="M223" s="96">
        <v>2100000</v>
      </c>
      <c r="N223" s="80"/>
      <c r="O223" s="81"/>
      <c r="P223" s="98">
        <f t="shared" si="24"/>
        <v>1995</v>
      </c>
      <c r="Q223" s="99">
        <f t="shared" si="25"/>
        <v>1900</v>
      </c>
      <c r="R223" s="100">
        <f t="shared" si="26"/>
        <v>1995</v>
      </c>
      <c r="S223" s="101">
        <f t="shared" si="27"/>
        <v>1900</v>
      </c>
      <c r="T223" s="99">
        <f t="shared" si="28"/>
        <v>1995</v>
      </c>
      <c r="U223" s="99">
        <f t="shared" si="29"/>
        <v>0</v>
      </c>
      <c r="V223" s="99">
        <f t="shared" si="30"/>
        <v>2021</v>
      </c>
      <c r="W223" s="99">
        <f t="shared" si="31"/>
        <v>12</v>
      </c>
    </row>
    <row r="224" spans="1:23" ht="39.950000000000003" customHeight="1">
      <c r="A224" s="29">
        <v>209</v>
      </c>
      <c r="B224" s="21" t="s">
        <v>1497</v>
      </c>
      <c r="C224" s="38">
        <v>26523</v>
      </c>
      <c r="D224" s="17"/>
      <c r="E224" s="50" t="s">
        <v>1498</v>
      </c>
      <c r="F224" s="38">
        <v>44385</v>
      </c>
      <c r="G224" s="29" t="s">
        <v>25</v>
      </c>
      <c r="H224" s="29" t="s">
        <v>23</v>
      </c>
      <c r="I224" s="28"/>
      <c r="J224" s="52" t="s">
        <v>1499</v>
      </c>
      <c r="K224" s="21" t="s">
        <v>3713</v>
      </c>
      <c r="L224" s="29">
        <v>42</v>
      </c>
      <c r="M224" s="96">
        <v>2100000</v>
      </c>
      <c r="N224" s="80"/>
      <c r="O224" s="81"/>
      <c r="P224" s="98">
        <f t="shared" si="24"/>
        <v>1972</v>
      </c>
      <c r="Q224" s="99">
        <f t="shared" si="25"/>
        <v>1900</v>
      </c>
      <c r="R224" s="100">
        <f t="shared" si="26"/>
        <v>1972</v>
      </c>
      <c r="S224" s="101">
        <f t="shared" si="27"/>
        <v>1900</v>
      </c>
      <c r="T224" s="99">
        <f t="shared" si="28"/>
        <v>1972</v>
      </c>
      <c r="U224" s="99">
        <f t="shared" si="29"/>
        <v>0</v>
      </c>
      <c r="V224" s="99">
        <f t="shared" si="30"/>
        <v>2021</v>
      </c>
      <c r="W224" s="99">
        <f t="shared" si="31"/>
        <v>12</v>
      </c>
    </row>
    <row r="225" spans="1:23" ht="39.950000000000003" customHeight="1">
      <c r="A225" s="29">
        <v>210</v>
      </c>
      <c r="B225" s="21" t="s">
        <v>1500</v>
      </c>
      <c r="C225" s="38">
        <v>28981</v>
      </c>
      <c r="D225" s="17"/>
      <c r="E225" s="50" t="s">
        <v>1501</v>
      </c>
      <c r="F225" s="38">
        <v>44375</v>
      </c>
      <c r="G225" s="29" t="s">
        <v>25</v>
      </c>
      <c r="H225" s="29" t="s">
        <v>23</v>
      </c>
      <c r="I225" s="28"/>
      <c r="J225" s="52" t="s">
        <v>1502</v>
      </c>
      <c r="K225" s="21" t="s">
        <v>3713</v>
      </c>
      <c r="L225" s="29">
        <v>42</v>
      </c>
      <c r="M225" s="96">
        <v>2100000</v>
      </c>
      <c r="N225" s="80"/>
      <c r="O225" s="81"/>
      <c r="P225" s="98">
        <f t="shared" si="24"/>
        <v>1979</v>
      </c>
      <c r="Q225" s="99">
        <f t="shared" si="25"/>
        <v>1900</v>
      </c>
      <c r="R225" s="100">
        <f t="shared" si="26"/>
        <v>1979</v>
      </c>
      <c r="S225" s="101">
        <f t="shared" si="27"/>
        <v>1900</v>
      </c>
      <c r="T225" s="99">
        <f t="shared" si="28"/>
        <v>1979</v>
      </c>
      <c r="U225" s="99">
        <f t="shared" si="29"/>
        <v>0</v>
      </c>
      <c r="V225" s="99">
        <f t="shared" si="30"/>
        <v>2021</v>
      </c>
      <c r="W225" s="99">
        <f t="shared" si="31"/>
        <v>12</v>
      </c>
    </row>
    <row r="226" spans="1:23" ht="39.950000000000003" customHeight="1">
      <c r="A226" s="29">
        <v>211</v>
      </c>
      <c r="B226" s="21" t="s">
        <v>1503</v>
      </c>
      <c r="C226" s="38">
        <v>26367</v>
      </c>
      <c r="D226" s="17"/>
      <c r="E226" s="50" t="s">
        <v>1504</v>
      </c>
      <c r="F226" s="38">
        <v>44326</v>
      </c>
      <c r="G226" s="29" t="s">
        <v>25</v>
      </c>
      <c r="H226" s="29" t="s">
        <v>23</v>
      </c>
      <c r="I226" s="28"/>
      <c r="J226" s="52" t="s">
        <v>1505</v>
      </c>
      <c r="K226" s="21" t="s">
        <v>3713</v>
      </c>
      <c r="L226" s="29">
        <v>42</v>
      </c>
      <c r="M226" s="96">
        <v>2100000</v>
      </c>
      <c r="N226" s="80"/>
      <c r="O226" s="81"/>
      <c r="P226" s="98">
        <f t="shared" si="24"/>
        <v>1972</v>
      </c>
      <c r="Q226" s="99">
        <f t="shared" si="25"/>
        <v>1900</v>
      </c>
      <c r="R226" s="100">
        <f t="shared" si="26"/>
        <v>1972</v>
      </c>
      <c r="S226" s="101">
        <f t="shared" si="27"/>
        <v>1900</v>
      </c>
      <c r="T226" s="99">
        <f t="shared" si="28"/>
        <v>1972</v>
      </c>
      <c r="U226" s="99">
        <f t="shared" si="29"/>
        <v>0</v>
      </c>
      <c r="V226" s="99">
        <f t="shared" si="30"/>
        <v>2021</v>
      </c>
      <c r="W226" s="99">
        <f t="shared" si="31"/>
        <v>12</v>
      </c>
    </row>
    <row r="227" spans="1:23" ht="39.950000000000003" customHeight="1">
      <c r="A227" s="29">
        <v>212</v>
      </c>
      <c r="B227" s="21" t="s">
        <v>1506</v>
      </c>
      <c r="C227" s="38">
        <v>27501</v>
      </c>
      <c r="D227" s="17"/>
      <c r="E227" s="50" t="s">
        <v>1507</v>
      </c>
      <c r="F227" s="38">
        <v>44326</v>
      </c>
      <c r="G227" s="29" t="s">
        <v>25</v>
      </c>
      <c r="H227" s="29" t="s">
        <v>23</v>
      </c>
      <c r="I227" s="28"/>
      <c r="J227" s="52" t="s">
        <v>1508</v>
      </c>
      <c r="K227" s="21" t="s">
        <v>3713</v>
      </c>
      <c r="L227" s="29">
        <v>42</v>
      </c>
      <c r="M227" s="96">
        <v>2100000</v>
      </c>
      <c r="N227" s="80"/>
      <c r="O227" s="81"/>
      <c r="P227" s="98">
        <f t="shared" si="24"/>
        <v>1975</v>
      </c>
      <c r="Q227" s="99">
        <f t="shared" si="25"/>
        <v>1900</v>
      </c>
      <c r="R227" s="100">
        <f t="shared" si="26"/>
        <v>1975</v>
      </c>
      <c r="S227" s="101">
        <f t="shared" si="27"/>
        <v>1900</v>
      </c>
      <c r="T227" s="99">
        <f t="shared" si="28"/>
        <v>1975</v>
      </c>
      <c r="U227" s="99">
        <f t="shared" si="29"/>
        <v>0</v>
      </c>
      <c r="V227" s="99">
        <f t="shared" si="30"/>
        <v>2021</v>
      </c>
      <c r="W227" s="99">
        <f t="shared" si="31"/>
        <v>12</v>
      </c>
    </row>
    <row r="228" spans="1:23" ht="39.950000000000003" customHeight="1">
      <c r="A228" s="29">
        <v>213</v>
      </c>
      <c r="B228" s="21" t="s">
        <v>1509</v>
      </c>
      <c r="C228" s="38">
        <v>30943</v>
      </c>
      <c r="D228" s="17"/>
      <c r="E228" s="50" t="s">
        <v>1510</v>
      </c>
      <c r="F228" s="38">
        <v>40780</v>
      </c>
      <c r="G228" s="29" t="s">
        <v>25</v>
      </c>
      <c r="H228" s="29" t="s">
        <v>23</v>
      </c>
      <c r="I228" s="28"/>
      <c r="J228" s="52" t="s">
        <v>1511</v>
      </c>
      <c r="K228" s="21" t="s">
        <v>3713</v>
      </c>
      <c r="L228" s="29">
        <v>42</v>
      </c>
      <c r="M228" s="96">
        <v>2100000</v>
      </c>
      <c r="N228" s="80"/>
      <c r="O228" s="81"/>
      <c r="P228" s="98">
        <f t="shared" si="24"/>
        <v>1984</v>
      </c>
      <c r="Q228" s="99">
        <f t="shared" si="25"/>
        <v>1900</v>
      </c>
      <c r="R228" s="100">
        <f t="shared" si="26"/>
        <v>1984</v>
      </c>
      <c r="S228" s="101">
        <f t="shared" si="27"/>
        <v>1900</v>
      </c>
      <c r="T228" s="99">
        <f t="shared" si="28"/>
        <v>1984</v>
      </c>
      <c r="U228" s="99">
        <f t="shared" si="29"/>
        <v>0</v>
      </c>
      <c r="V228" s="99">
        <f t="shared" si="30"/>
        <v>2011</v>
      </c>
      <c r="W228" s="99">
        <f t="shared" si="31"/>
        <v>9</v>
      </c>
    </row>
    <row r="229" spans="1:23" ht="39.950000000000003" customHeight="1">
      <c r="A229" s="29">
        <v>214</v>
      </c>
      <c r="B229" s="21" t="s">
        <v>1512</v>
      </c>
      <c r="C229" s="38">
        <v>27395</v>
      </c>
      <c r="D229" s="17"/>
      <c r="E229" s="50" t="s">
        <v>1513</v>
      </c>
      <c r="F229" s="38">
        <v>41046</v>
      </c>
      <c r="G229" s="29" t="s">
        <v>25</v>
      </c>
      <c r="H229" s="29" t="s">
        <v>23</v>
      </c>
      <c r="I229" s="28"/>
      <c r="J229" s="52" t="s">
        <v>1514</v>
      </c>
      <c r="K229" s="21" t="s">
        <v>3713</v>
      </c>
      <c r="L229" s="29">
        <v>42</v>
      </c>
      <c r="M229" s="96">
        <v>2100000</v>
      </c>
      <c r="N229" s="80"/>
      <c r="O229" s="81"/>
      <c r="P229" s="98">
        <f t="shared" si="24"/>
        <v>1975</v>
      </c>
      <c r="Q229" s="99">
        <f t="shared" si="25"/>
        <v>1900</v>
      </c>
      <c r="R229" s="100">
        <f t="shared" si="26"/>
        <v>1975</v>
      </c>
      <c r="S229" s="101">
        <f t="shared" si="27"/>
        <v>1900</v>
      </c>
      <c r="T229" s="99">
        <f t="shared" si="28"/>
        <v>1975</v>
      </c>
      <c r="U229" s="99">
        <f t="shared" si="29"/>
        <v>0</v>
      </c>
      <c r="V229" s="99">
        <f t="shared" si="30"/>
        <v>2012</v>
      </c>
      <c r="W229" s="99">
        <f t="shared" si="31"/>
        <v>9</v>
      </c>
    </row>
    <row r="230" spans="1:23" ht="39.950000000000003" customHeight="1">
      <c r="A230" s="29">
        <v>215</v>
      </c>
      <c r="B230" s="21" t="s">
        <v>1515</v>
      </c>
      <c r="C230" s="38">
        <v>29237</v>
      </c>
      <c r="D230" s="17"/>
      <c r="E230" s="50" t="s">
        <v>1516</v>
      </c>
      <c r="F230" s="38">
        <v>40612</v>
      </c>
      <c r="G230" s="29" t="s">
        <v>25</v>
      </c>
      <c r="H230" s="29" t="s">
        <v>23</v>
      </c>
      <c r="I230" s="28"/>
      <c r="J230" s="52" t="s">
        <v>1517</v>
      </c>
      <c r="K230" s="21" t="s">
        <v>3713</v>
      </c>
      <c r="L230" s="29">
        <v>42</v>
      </c>
      <c r="M230" s="96">
        <v>2100000</v>
      </c>
      <c r="N230" s="80"/>
      <c r="O230" s="81"/>
      <c r="P230" s="98">
        <f t="shared" si="24"/>
        <v>1980</v>
      </c>
      <c r="Q230" s="99">
        <f t="shared" si="25"/>
        <v>1900</v>
      </c>
      <c r="R230" s="100">
        <f t="shared" si="26"/>
        <v>1980</v>
      </c>
      <c r="S230" s="101">
        <f t="shared" si="27"/>
        <v>1900</v>
      </c>
      <c r="T230" s="99">
        <f t="shared" si="28"/>
        <v>1980</v>
      </c>
      <c r="U230" s="99">
        <f t="shared" si="29"/>
        <v>0</v>
      </c>
      <c r="V230" s="99">
        <f t="shared" si="30"/>
        <v>2011</v>
      </c>
      <c r="W230" s="99">
        <f t="shared" si="31"/>
        <v>9</v>
      </c>
    </row>
    <row r="231" spans="1:23" ht="39.950000000000003" customHeight="1">
      <c r="A231" s="29">
        <v>216</v>
      </c>
      <c r="B231" s="21" t="s">
        <v>1518</v>
      </c>
      <c r="C231" s="38">
        <v>29960</v>
      </c>
      <c r="D231" s="17"/>
      <c r="E231" s="50" t="s">
        <v>1519</v>
      </c>
      <c r="F231" s="38">
        <v>44326</v>
      </c>
      <c r="G231" s="29" t="s">
        <v>25</v>
      </c>
      <c r="H231" s="29" t="s">
        <v>23</v>
      </c>
      <c r="I231" s="28"/>
      <c r="J231" s="52" t="s">
        <v>1520</v>
      </c>
      <c r="K231" s="21" t="s">
        <v>3713</v>
      </c>
      <c r="L231" s="29">
        <v>42</v>
      </c>
      <c r="M231" s="96">
        <v>2100000</v>
      </c>
      <c r="N231" s="80"/>
      <c r="O231" s="81"/>
      <c r="P231" s="98">
        <f t="shared" si="24"/>
        <v>1982</v>
      </c>
      <c r="Q231" s="99">
        <f t="shared" si="25"/>
        <v>1900</v>
      </c>
      <c r="R231" s="100">
        <f t="shared" si="26"/>
        <v>1982</v>
      </c>
      <c r="S231" s="101">
        <f t="shared" si="27"/>
        <v>1900</v>
      </c>
      <c r="T231" s="99">
        <f t="shared" si="28"/>
        <v>1982</v>
      </c>
      <c r="U231" s="99">
        <f t="shared" si="29"/>
        <v>0</v>
      </c>
      <c r="V231" s="99">
        <f t="shared" si="30"/>
        <v>2021</v>
      </c>
      <c r="W231" s="99">
        <f t="shared" si="31"/>
        <v>12</v>
      </c>
    </row>
    <row r="232" spans="1:23" ht="39.950000000000003" customHeight="1">
      <c r="A232" s="29">
        <v>217</v>
      </c>
      <c r="B232" s="21" t="s">
        <v>1521</v>
      </c>
      <c r="C232" s="38">
        <v>29339</v>
      </c>
      <c r="D232" s="17"/>
      <c r="E232" s="50" t="s">
        <v>1522</v>
      </c>
      <c r="F232" s="38">
        <v>36277</v>
      </c>
      <c r="G232" s="29" t="s">
        <v>25</v>
      </c>
      <c r="H232" s="29" t="s">
        <v>23</v>
      </c>
      <c r="I232" s="28"/>
      <c r="J232" s="52" t="s">
        <v>1523</v>
      </c>
      <c r="K232" s="21" t="s">
        <v>3713</v>
      </c>
      <c r="L232" s="29">
        <v>42</v>
      </c>
      <c r="M232" s="96">
        <v>2100000</v>
      </c>
      <c r="N232" s="80"/>
      <c r="O232" s="81"/>
      <c r="P232" s="98">
        <f t="shared" si="24"/>
        <v>1980</v>
      </c>
      <c r="Q232" s="99">
        <f t="shared" si="25"/>
        <v>1900</v>
      </c>
      <c r="R232" s="100">
        <f t="shared" si="26"/>
        <v>1980</v>
      </c>
      <c r="S232" s="101">
        <f t="shared" si="27"/>
        <v>1900</v>
      </c>
      <c r="T232" s="99">
        <f t="shared" si="28"/>
        <v>1980</v>
      </c>
      <c r="U232" s="99">
        <f t="shared" si="29"/>
        <v>0</v>
      </c>
      <c r="V232" s="99">
        <f t="shared" si="30"/>
        <v>1999</v>
      </c>
      <c r="W232" s="99">
        <f t="shared" si="31"/>
        <v>9</v>
      </c>
    </row>
    <row r="233" spans="1:23" ht="39.950000000000003" customHeight="1">
      <c r="A233" s="29">
        <v>218</v>
      </c>
      <c r="B233" s="21" t="s">
        <v>1524</v>
      </c>
      <c r="C233" s="38">
        <v>24473</v>
      </c>
      <c r="D233" s="17"/>
      <c r="E233" s="50" t="s">
        <v>1525</v>
      </c>
      <c r="F233" s="38">
        <v>40990</v>
      </c>
      <c r="G233" s="29" t="s">
        <v>25</v>
      </c>
      <c r="H233" s="29" t="s">
        <v>23</v>
      </c>
      <c r="I233" s="28"/>
      <c r="J233" s="52" t="s">
        <v>1526</v>
      </c>
      <c r="K233" s="21" t="s">
        <v>3713</v>
      </c>
      <c r="L233" s="29">
        <v>42</v>
      </c>
      <c r="M233" s="96">
        <v>2100000</v>
      </c>
      <c r="N233" s="80"/>
      <c r="O233" s="81"/>
      <c r="P233" s="98">
        <f t="shared" si="24"/>
        <v>1967</v>
      </c>
      <c r="Q233" s="99">
        <f t="shared" si="25"/>
        <v>1900</v>
      </c>
      <c r="R233" s="100">
        <f t="shared" si="26"/>
        <v>1967</v>
      </c>
      <c r="S233" s="101">
        <f t="shared" si="27"/>
        <v>1900</v>
      </c>
      <c r="T233" s="99">
        <f t="shared" si="28"/>
        <v>1967</v>
      </c>
      <c r="U233" s="99">
        <f t="shared" si="29"/>
        <v>0</v>
      </c>
      <c r="V233" s="99">
        <f t="shared" si="30"/>
        <v>2012</v>
      </c>
      <c r="W233" s="99">
        <f t="shared" si="31"/>
        <v>9</v>
      </c>
    </row>
    <row r="234" spans="1:23" ht="39.950000000000003" customHeight="1">
      <c r="A234" s="29">
        <v>219</v>
      </c>
      <c r="B234" s="21" t="s">
        <v>1527</v>
      </c>
      <c r="C234" s="38">
        <v>29605</v>
      </c>
      <c r="D234" s="17"/>
      <c r="E234" s="50" t="s">
        <v>1528</v>
      </c>
      <c r="F234" s="38">
        <v>44326</v>
      </c>
      <c r="G234" s="29" t="s">
        <v>25</v>
      </c>
      <c r="H234" s="29" t="s">
        <v>23</v>
      </c>
      <c r="I234" s="28"/>
      <c r="J234" s="52" t="s">
        <v>1529</v>
      </c>
      <c r="K234" s="21" t="s">
        <v>3713</v>
      </c>
      <c r="L234" s="29">
        <v>42</v>
      </c>
      <c r="M234" s="96">
        <v>2100000</v>
      </c>
      <c r="N234" s="80"/>
      <c r="O234" s="81"/>
      <c r="P234" s="98">
        <f t="shared" si="24"/>
        <v>1981</v>
      </c>
      <c r="Q234" s="99">
        <f t="shared" si="25"/>
        <v>1900</v>
      </c>
      <c r="R234" s="100">
        <f t="shared" si="26"/>
        <v>1981</v>
      </c>
      <c r="S234" s="101">
        <f t="shared" si="27"/>
        <v>1900</v>
      </c>
      <c r="T234" s="99">
        <f t="shared" si="28"/>
        <v>1981</v>
      </c>
      <c r="U234" s="99">
        <f t="shared" si="29"/>
        <v>0</v>
      </c>
      <c r="V234" s="99">
        <f t="shared" si="30"/>
        <v>2021</v>
      </c>
      <c r="W234" s="99">
        <f t="shared" si="31"/>
        <v>12</v>
      </c>
    </row>
    <row r="235" spans="1:23" ht="39.950000000000003" customHeight="1">
      <c r="A235" s="29">
        <v>220</v>
      </c>
      <c r="B235" s="21" t="s">
        <v>1530</v>
      </c>
      <c r="C235" s="38">
        <v>28822</v>
      </c>
      <c r="D235" s="17"/>
      <c r="E235" s="50" t="s">
        <v>1531</v>
      </c>
      <c r="F235" s="38">
        <v>41615</v>
      </c>
      <c r="G235" s="29" t="s">
        <v>25</v>
      </c>
      <c r="H235" s="29" t="s">
        <v>23</v>
      </c>
      <c r="I235" s="28"/>
      <c r="J235" s="52" t="s">
        <v>1532</v>
      </c>
      <c r="K235" s="21" t="s">
        <v>3713</v>
      </c>
      <c r="L235" s="29">
        <v>42</v>
      </c>
      <c r="M235" s="96">
        <v>2100000</v>
      </c>
      <c r="N235" s="80"/>
      <c r="O235" s="81"/>
      <c r="P235" s="98">
        <f t="shared" si="24"/>
        <v>1978</v>
      </c>
      <c r="Q235" s="99">
        <f t="shared" si="25"/>
        <v>1900</v>
      </c>
      <c r="R235" s="100">
        <f t="shared" si="26"/>
        <v>1978</v>
      </c>
      <c r="S235" s="101">
        <f t="shared" si="27"/>
        <v>1900</v>
      </c>
      <c r="T235" s="99">
        <f t="shared" si="28"/>
        <v>1978</v>
      </c>
      <c r="U235" s="99">
        <f t="shared" si="29"/>
        <v>0</v>
      </c>
      <c r="V235" s="99">
        <f t="shared" si="30"/>
        <v>2013</v>
      </c>
      <c r="W235" s="99">
        <f t="shared" si="31"/>
        <v>9</v>
      </c>
    </row>
    <row r="236" spans="1:23" ht="39.950000000000003" customHeight="1">
      <c r="A236" s="29">
        <v>221</v>
      </c>
      <c r="B236" s="21" t="s">
        <v>1533</v>
      </c>
      <c r="C236" s="38">
        <v>31089</v>
      </c>
      <c r="D236" s="17"/>
      <c r="E236" s="50" t="s">
        <v>1534</v>
      </c>
      <c r="F236" s="38">
        <v>44326</v>
      </c>
      <c r="G236" s="29" t="s">
        <v>25</v>
      </c>
      <c r="H236" s="29" t="s">
        <v>23</v>
      </c>
      <c r="I236" s="28"/>
      <c r="J236" s="52" t="s">
        <v>1535</v>
      </c>
      <c r="K236" s="21" t="s">
        <v>3713</v>
      </c>
      <c r="L236" s="29">
        <v>42</v>
      </c>
      <c r="M236" s="96">
        <v>2100000</v>
      </c>
      <c r="N236" s="80"/>
      <c r="O236" s="81"/>
      <c r="P236" s="98">
        <f t="shared" si="24"/>
        <v>1985</v>
      </c>
      <c r="Q236" s="99">
        <f t="shared" si="25"/>
        <v>1900</v>
      </c>
      <c r="R236" s="100">
        <f t="shared" si="26"/>
        <v>1985</v>
      </c>
      <c r="S236" s="101">
        <f t="shared" si="27"/>
        <v>1900</v>
      </c>
      <c r="T236" s="99">
        <f t="shared" si="28"/>
        <v>1985</v>
      </c>
      <c r="U236" s="99">
        <f t="shared" si="29"/>
        <v>0</v>
      </c>
      <c r="V236" s="99">
        <f t="shared" si="30"/>
        <v>2021</v>
      </c>
      <c r="W236" s="99">
        <f t="shared" si="31"/>
        <v>12</v>
      </c>
    </row>
    <row r="237" spans="1:23" ht="39.950000000000003" customHeight="1">
      <c r="A237" s="29">
        <v>222</v>
      </c>
      <c r="B237" s="21" t="s">
        <v>1345</v>
      </c>
      <c r="C237" s="38">
        <v>33089</v>
      </c>
      <c r="D237" s="17"/>
      <c r="E237" s="50" t="s">
        <v>1536</v>
      </c>
      <c r="F237" s="38">
        <v>42789</v>
      </c>
      <c r="G237" s="29" t="s">
        <v>25</v>
      </c>
      <c r="H237" s="29" t="s">
        <v>23</v>
      </c>
      <c r="I237" s="28"/>
      <c r="J237" s="52" t="s">
        <v>1537</v>
      </c>
      <c r="K237" s="21" t="s">
        <v>3713</v>
      </c>
      <c r="L237" s="29">
        <v>42</v>
      </c>
      <c r="M237" s="96">
        <v>2100000</v>
      </c>
      <c r="N237" s="80"/>
      <c r="O237" s="81"/>
      <c r="P237" s="98">
        <f t="shared" si="24"/>
        <v>1990</v>
      </c>
      <c r="Q237" s="99">
        <f t="shared" si="25"/>
        <v>1900</v>
      </c>
      <c r="R237" s="100">
        <f t="shared" si="26"/>
        <v>1990</v>
      </c>
      <c r="S237" s="101">
        <f t="shared" si="27"/>
        <v>1900</v>
      </c>
      <c r="T237" s="99">
        <f t="shared" si="28"/>
        <v>1990</v>
      </c>
      <c r="U237" s="99">
        <f t="shared" si="29"/>
        <v>0</v>
      </c>
      <c r="V237" s="99">
        <f t="shared" si="30"/>
        <v>2017</v>
      </c>
      <c r="W237" s="99">
        <f t="shared" si="31"/>
        <v>9</v>
      </c>
    </row>
    <row r="238" spans="1:23" ht="39.950000000000003" customHeight="1">
      <c r="A238" s="29">
        <v>223</v>
      </c>
      <c r="B238" s="21" t="s">
        <v>1538</v>
      </c>
      <c r="C238" s="38">
        <v>32094</v>
      </c>
      <c r="D238" s="17"/>
      <c r="E238" s="50" t="s">
        <v>1539</v>
      </c>
      <c r="F238" s="38">
        <v>42922</v>
      </c>
      <c r="G238" s="29" t="s">
        <v>25</v>
      </c>
      <c r="H238" s="29" t="s">
        <v>23</v>
      </c>
      <c r="I238" s="28"/>
      <c r="J238" s="52" t="s">
        <v>1540</v>
      </c>
      <c r="K238" s="21" t="s">
        <v>3713</v>
      </c>
      <c r="L238" s="29">
        <v>42</v>
      </c>
      <c r="M238" s="96">
        <v>2100000</v>
      </c>
      <c r="N238" s="80"/>
      <c r="O238" s="81"/>
      <c r="P238" s="98">
        <f t="shared" si="24"/>
        <v>1987</v>
      </c>
      <c r="Q238" s="99">
        <f t="shared" si="25"/>
        <v>1900</v>
      </c>
      <c r="R238" s="100">
        <f t="shared" si="26"/>
        <v>1987</v>
      </c>
      <c r="S238" s="101">
        <f t="shared" si="27"/>
        <v>1900</v>
      </c>
      <c r="T238" s="99">
        <f t="shared" si="28"/>
        <v>1987</v>
      </c>
      <c r="U238" s="99">
        <f t="shared" si="29"/>
        <v>0</v>
      </c>
      <c r="V238" s="99">
        <f t="shared" si="30"/>
        <v>2017</v>
      </c>
      <c r="W238" s="99">
        <f t="shared" si="31"/>
        <v>9</v>
      </c>
    </row>
    <row r="239" spans="1:23" ht="39.950000000000003" customHeight="1">
      <c r="A239" s="29">
        <v>224</v>
      </c>
      <c r="B239" s="21" t="s">
        <v>1541</v>
      </c>
      <c r="C239" s="38">
        <v>28778</v>
      </c>
      <c r="D239" s="17"/>
      <c r="E239" s="50" t="s">
        <v>1542</v>
      </c>
      <c r="F239" s="38">
        <v>41011</v>
      </c>
      <c r="G239" s="29" t="s">
        <v>25</v>
      </c>
      <c r="H239" s="29" t="s">
        <v>23</v>
      </c>
      <c r="I239" s="28"/>
      <c r="J239" s="52" t="s">
        <v>1543</v>
      </c>
      <c r="K239" s="21" t="s">
        <v>3713</v>
      </c>
      <c r="L239" s="29">
        <v>42</v>
      </c>
      <c r="M239" s="96">
        <v>2100000</v>
      </c>
      <c r="N239" s="80"/>
      <c r="O239" s="81"/>
      <c r="P239" s="98">
        <f t="shared" si="24"/>
        <v>1978</v>
      </c>
      <c r="Q239" s="99">
        <f t="shared" si="25"/>
        <v>1900</v>
      </c>
      <c r="R239" s="100">
        <f t="shared" si="26"/>
        <v>1978</v>
      </c>
      <c r="S239" s="101">
        <f t="shared" si="27"/>
        <v>1900</v>
      </c>
      <c r="T239" s="99">
        <f t="shared" si="28"/>
        <v>1978</v>
      </c>
      <c r="U239" s="99">
        <f t="shared" si="29"/>
        <v>0</v>
      </c>
      <c r="V239" s="99">
        <f t="shared" si="30"/>
        <v>2012</v>
      </c>
      <c r="W239" s="99">
        <f t="shared" si="31"/>
        <v>9</v>
      </c>
    </row>
    <row r="240" spans="1:23" ht="39.950000000000003" customHeight="1">
      <c r="A240" s="29">
        <v>225</v>
      </c>
      <c r="B240" s="21" t="s">
        <v>1544</v>
      </c>
      <c r="C240" s="38">
        <v>32390</v>
      </c>
      <c r="D240" s="17"/>
      <c r="E240" s="50" t="s">
        <v>1545</v>
      </c>
      <c r="F240" s="38">
        <v>39849</v>
      </c>
      <c r="G240" s="29" t="s">
        <v>25</v>
      </c>
      <c r="H240" s="29" t="s">
        <v>23</v>
      </c>
      <c r="I240" s="28"/>
      <c r="J240" s="52" t="s">
        <v>1546</v>
      </c>
      <c r="K240" s="21" t="s">
        <v>3713</v>
      </c>
      <c r="L240" s="29">
        <v>42</v>
      </c>
      <c r="M240" s="96">
        <v>2100000</v>
      </c>
      <c r="N240" s="80"/>
      <c r="O240" s="81"/>
      <c r="P240" s="98">
        <f t="shared" si="24"/>
        <v>1988</v>
      </c>
      <c r="Q240" s="99">
        <f t="shared" si="25"/>
        <v>1900</v>
      </c>
      <c r="R240" s="100">
        <f t="shared" si="26"/>
        <v>1988</v>
      </c>
      <c r="S240" s="101">
        <f t="shared" si="27"/>
        <v>1900</v>
      </c>
      <c r="T240" s="99">
        <f t="shared" si="28"/>
        <v>1988</v>
      </c>
      <c r="U240" s="99">
        <f t="shared" si="29"/>
        <v>0</v>
      </c>
      <c r="V240" s="99">
        <f t="shared" si="30"/>
        <v>2009</v>
      </c>
      <c r="W240" s="99">
        <f t="shared" si="31"/>
        <v>9</v>
      </c>
    </row>
    <row r="241" spans="1:23" ht="39.950000000000003" customHeight="1">
      <c r="A241" s="29">
        <v>226</v>
      </c>
      <c r="B241" s="21" t="s">
        <v>1547</v>
      </c>
      <c r="C241" s="38">
        <v>32934</v>
      </c>
      <c r="D241" s="17"/>
      <c r="E241" s="50" t="s">
        <v>1548</v>
      </c>
      <c r="F241" s="38">
        <v>44326</v>
      </c>
      <c r="G241" s="29" t="s">
        <v>25</v>
      </c>
      <c r="H241" s="29" t="s">
        <v>23</v>
      </c>
      <c r="I241" s="28"/>
      <c r="J241" s="52" t="s">
        <v>1549</v>
      </c>
      <c r="K241" s="21" t="s">
        <v>3713</v>
      </c>
      <c r="L241" s="29">
        <v>42</v>
      </c>
      <c r="M241" s="96">
        <v>2100000</v>
      </c>
      <c r="N241" s="80"/>
      <c r="O241" s="81"/>
      <c r="P241" s="98">
        <f t="shared" si="24"/>
        <v>1990</v>
      </c>
      <c r="Q241" s="99">
        <f t="shared" si="25"/>
        <v>1900</v>
      </c>
      <c r="R241" s="100">
        <f t="shared" si="26"/>
        <v>1990</v>
      </c>
      <c r="S241" s="101">
        <f t="shared" si="27"/>
        <v>1900</v>
      </c>
      <c r="T241" s="99">
        <f t="shared" si="28"/>
        <v>1990</v>
      </c>
      <c r="U241" s="99">
        <f t="shared" si="29"/>
        <v>0</v>
      </c>
      <c r="V241" s="99">
        <f t="shared" si="30"/>
        <v>2021</v>
      </c>
      <c r="W241" s="99">
        <f t="shared" si="31"/>
        <v>12</v>
      </c>
    </row>
    <row r="242" spans="1:23" ht="39.950000000000003" customHeight="1">
      <c r="A242" s="29">
        <v>227</v>
      </c>
      <c r="B242" s="21" t="s">
        <v>1550</v>
      </c>
      <c r="C242" s="38">
        <v>24268</v>
      </c>
      <c r="D242" s="17"/>
      <c r="E242" s="50" t="s">
        <v>1551</v>
      </c>
      <c r="F242" s="38">
        <v>44326</v>
      </c>
      <c r="G242" s="29" t="s">
        <v>25</v>
      </c>
      <c r="H242" s="29" t="s">
        <v>23</v>
      </c>
      <c r="I242" s="28"/>
      <c r="J242" s="52" t="s">
        <v>1552</v>
      </c>
      <c r="K242" s="21" t="s">
        <v>3713</v>
      </c>
      <c r="L242" s="29">
        <v>42</v>
      </c>
      <c r="M242" s="96">
        <v>2100000</v>
      </c>
      <c r="N242" s="80"/>
      <c r="O242" s="81"/>
      <c r="P242" s="98">
        <f t="shared" si="24"/>
        <v>1966</v>
      </c>
      <c r="Q242" s="99">
        <f t="shared" si="25"/>
        <v>1900</v>
      </c>
      <c r="R242" s="100">
        <f t="shared" si="26"/>
        <v>1966</v>
      </c>
      <c r="S242" s="101">
        <f t="shared" si="27"/>
        <v>1900</v>
      </c>
      <c r="T242" s="99">
        <f t="shared" si="28"/>
        <v>1966</v>
      </c>
      <c r="U242" s="99">
        <f t="shared" si="29"/>
        <v>0</v>
      </c>
      <c r="V242" s="99">
        <f t="shared" si="30"/>
        <v>2021</v>
      </c>
      <c r="W242" s="99">
        <f t="shared" si="31"/>
        <v>12</v>
      </c>
    </row>
    <row r="243" spans="1:23" ht="39.950000000000003" customHeight="1">
      <c r="A243" s="29">
        <v>228</v>
      </c>
      <c r="B243" s="21" t="s">
        <v>1553</v>
      </c>
      <c r="C243" s="38">
        <v>31778</v>
      </c>
      <c r="D243" s="17"/>
      <c r="E243" s="50" t="s">
        <v>1554</v>
      </c>
      <c r="F243" s="38">
        <v>40656</v>
      </c>
      <c r="G243" s="29" t="s">
        <v>25</v>
      </c>
      <c r="H243" s="29" t="s">
        <v>23</v>
      </c>
      <c r="I243" s="28"/>
      <c r="J243" s="52" t="s">
        <v>1555</v>
      </c>
      <c r="K243" s="21" t="s">
        <v>3713</v>
      </c>
      <c r="L243" s="29">
        <v>42</v>
      </c>
      <c r="M243" s="96">
        <v>2100000</v>
      </c>
      <c r="N243" s="80"/>
      <c r="O243" s="81"/>
      <c r="P243" s="98">
        <f t="shared" si="24"/>
        <v>1987</v>
      </c>
      <c r="Q243" s="99">
        <f t="shared" si="25"/>
        <v>1900</v>
      </c>
      <c r="R243" s="100">
        <f t="shared" si="26"/>
        <v>1987</v>
      </c>
      <c r="S243" s="101">
        <f t="shared" si="27"/>
        <v>1900</v>
      </c>
      <c r="T243" s="99">
        <f t="shared" si="28"/>
        <v>1987</v>
      </c>
      <c r="U243" s="99">
        <f t="shared" si="29"/>
        <v>0</v>
      </c>
      <c r="V243" s="99">
        <f t="shared" si="30"/>
        <v>2011</v>
      </c>
      <c r="W243" s="99">
        <f t="shared" si="31"/>
        <v>9</v>
      </c>
    </row>
    <row r="244" spans="1:23" ht="39.950000000000003" customHeight="1">
      <c r="A244" s="29">
        <v>229</v>
      </c>
      <c r="B244" s="21" t="s">
        <v>1556</v>
      </c>
      <c r="C244" s="38">
        <v>29148</v>
      </c>
      <c r="D244" s="17"/>
      <c r="E244" s="50" t="s">
        <v>1557</v>
      </c>
      <c r="F244" s="38">
        <v>42333</v>
      </c>
      <c r="G244" s="29" t="s">
        <v>25</v>
      </c>
      <c r="H244" s="29" t="s">
        <v>23</v>
      </c>
      <c r="I244" s="28"/>
      <c r="J244" s="52" t="s">
        <v>1558</v>
      </c>
      <c r="K244" s="21" t="s">
        <v>3713</v>
      </c>
      <c r="L244" s="29">
        <v>42</v>
      </c>
      <c r="M244" s="96">
        <v>2100000</v>
      </c>
      <c r="N244" s="80"/>
      <c r="O244" s="81"/>
      <c r="P244" s="98">
        <f t="shared" si="24"/>
        <v>1979</v>
      </c>
      <c r="Q244" s="99">
        <f t="shared" si="25"/>
        <v>1900</v>
      </c>
      <c r="R244" s="100">
        <f t="shared" si="26"/>
        <v>1979</v>
      </c>
      <c r="S244" s="101">
        <f t="shared" si="27"/>
        <v>1900</v>
      </c>
      <c r="T244" s="99">
        <f t="shared" si="28"/>
        <v>1979</v>
      </c>
      <c r="U244" s="99">
        <f t="shared" si="29"/>
        <v>0</v>
      </c>
      <c r="V244" s="99">
        <f t="shared" si="30"/>
        <v>2015</v>
      </c>
      <c r="W244" s="99">
        <f t="shared" si="31"/>
        <v>9</v>
      </c>
    </row>
    <row r="245" spans="1:23" ht="39.950000000000003" customHeight="1">
      <c r="A245" s="29">
        <v>230</v>
      </c>
      <c r="B245" s="21" t="s">
        <v>1559</v>
      </c>
      <c r="C245" s="38">
        <v>23012</v>
      </c>
      <c r="D245" s="17"/>
      <c r="E245" s="50" t="s">
        <v>1560</v>
      </c>
      <c r="F245" s="38">
        <v>41368</v>
      </c>
      <c r="G245" s="29" t="s">
        <v>25</v>
      </c>
      <c r="H245" s="29" t="s">
        <v>23</v>
      </c>
      <c r="I245" s="28"/>
      <c r="J245" s="52" t="s">
        <v>1561</v>
      </c>
      <c r="K245" s="21" t="s">
        <v>3713</v>
      </c>
      <c r="L245" s="29">
        <v>42</v>
      </c>
      <c r="M245" s="96">
        <v>2100000</v>
      </c>
      <c r="N245" s="80"/>
      <c r="O245" s="81"/>
      <c r="P245" s="98">
        <f t="shared" si="24"/>
        <v>1963</v>
      </c>
      <c r="Q245" s="99">
        <f t="shared" si="25"/>
        <v>1900</v>
      </c>
      <c r="R245" s="100">
        <f t="shared" si="26"/>
        <v>1963</v>
      </c>
      <c r="S245" s="101">
        <f t="shared" si="27"/>
        <v>1900</v>
      </c>
      <c r="T245" s="99">
        <f t="shared" si="28"/>
        <v>1963</v>
      </c>
      <c r="U245" s="99">
        <f t="shared" si="29"/>
        <v>0</v>
      </c>
      <c r="V245" s="99">
        <f t="shared" si="30"/>
        <v>2013</v>
      </c>
      <c r="W245" s="99">
        <f t="shared" si="31"/>
        <v>9</v>
      </c>
    </row>
    <row r="246" spans="1:23" ht="39.950000000000003" customHeight="1">
      <c r="A246" s="29">
        <v>231</v>
      </c>
      <c r="B246" s="21" t="s">
        <v>1562</v>
      </c>
      <c r="C246" s="38">
        <v>33057</v>
      </c>
      <c r="D246" s="17"/>
      <c r="E246" s="50" t="s">
        <v>1563</v>
      </c>
      <c r="F246" s="38">
        <v>42691</v>
      </c>
      <c r="G246" s="29" t="s">
        <v>25</v>
      </c>
      <c r="H246" s="29" t="s">
        <v>23</v>
      </c>
      <c r="I246" s="28"/>
      <c r="J246" s="52" t="s">
        <v>1564</v>
      </c>
      <c r="K246" s="21" t="s">
        <v>3713</v>
      </c>
      <c r="L246" s="29">
        <v>42</v>
      </c>
      <c r="M246" s="96">
        <v>2100000</v>
      </c>
      <c r="N246" s="80"/>
      <c r="O246" s="81"/>
      <c r="P246" s="98">
        <f t="shared" si="24"/>
        <v>1990</v>
      </c>
      <c r="Q246" s="99">
        <f t="shared" si="25"/>
        <v>1900</v>
      </c>
      <c r="R246" s="100">
        <f t="shared" si="26"/>
        <v>1990</v>
      </c>
      <c r="S246" s="101">
        <f t="shared" si="27"/>
        <v>1900</v>
      </c>
      <c r="T246" s="99">
        <f t="shared" si="28"/>
        <v>1990</v>
      </c>
      <c r="U246" s="99">
        <f t="shared" si="29"/>
        <v>0</v>
      </c>
      <c r="V246" s="99">
        <f t="shared" si="30"/>
        <v>2016</v>
      </c>
      <c r="W246" s="99">
        <f t="shared" si="31"/>
        <v>9</v>
      </c>
    </row>
    <row r="247" spans="1:23" ht="39.950000000000003" customHeight="1">
      <c r="A247" s="29">
        <v>232</v>
      </c>
      <c r="B247" s="21" t="s">
        <v>1565</v>
      </c>
      <c r="C247" s="38">
        <v>31424</v>
      </c>
      <c r="D247" s="17"/>
      <c r="E247" s="50" t="s">
        <v>1566</v>
      </c>
      <c r="F247" s="38">
        <v>42333</v>
      </c>
      <c r="G247" s="29" t="s">
        <v>25</v>
      </c>
      <c r="H247" s="29" t="s">
        <v>23</v>
      </c>
      <c r="I247" s="28"/>
      <c r="J247" s="52" t="s">
        <v>1567</v>
      </c>
      <c r="K247" s="21" t="s">
        <v>3713</v>
      </c>
      <c r="L247" s="29">
        <v>42</v>
      </c>
      <c r="M247" s="96">
        <v>2100000</v>
      </c>
      <c r="N247" s="80"/>
      <c r="O247" s="81"/>
      <c r="P247" s="98">
        <f t="shared" si="24"/>
        <v>1986</v>
      </c>
      <c r="Q247" s="99">
        <f t="shared" si="25"/>
        <v>1900</v>
      </c>
      <c r="R247" s="100">
        <f t="shared" si="26"/>
        <v>1986</v>
      </c>
      <c r="S247" s="101">
        <f t="shared" si="27"/>
        <v>1900</v>
      </c>
      <c r="T247" s="99">
        <f t="shared" si="28"/>
        <v>1986</v>
      </c>
      <c r="U247" s="99">
        <f t="shared" si="29"/>
        <v>0</v>
      </c>
      <c r="V247" s="99">
        <f t="shared" si="30"/>
        <v>2015</v>
      </c>
      <c r="W247" s="99">
        <f t="shared" si="31"/>
        <v>9</v>
      </c>
    </row>
    <row r="248" spans="1:23" ht="39.950000000000003" customHeight="1">
      <c r="A248" s="29">
        <v>233</v>
      </c>
      <c r="B248" s="21" t="s">
        <v>1568</v>
      </c>
      <c r="C248" s="38">
        <v>26047</v>
      </c>
      <c r="D248" s="17"/>
      <c r="E248" s="50" t="s">
        <v>1569</v>
      </c>
      <c r="F248" s="38">
        <v>39765</v>
      </c>
      <c r="G248" s="29" t="s">
        <v>25</v>
      </c>
      <c r="H248" s="29" t="s">
        <v>23</v>
      </c>
      <c r="I248" s="28"/>
      <c r="J248" s="52" t="s">
        <v>1570</v>
      </c>
      <c r="K248" s="21" t="s">
        <v>3713</v>
      </c>
      <c r="L248" s="29">
        <v>42</v>
      </c>
      <c r="M248" s="96">
        <v>2100000</v>
      </c>
      <c r="N248" s="80"/>
      <c r="O248" s="81"/>
      <c r="P248" s="98">
        <f t="shared" si="24"/>
        <v>1971</v>
      </c>
      <c r="Q248" s="99">
        <f t="shared" si="25"/>
        <v>1900</v>
      </c>
      <c r="R248" s="100">
        <f t="shared" si="26"/>
        <v>1971</v>
      </c>
      <c r="S248" s="101">
        <f t="shared" si="27"/>
        <v>1900</v>
      </c>
      <c r="T248" s="99">
        <f t="shared" si="28"/>
        <v>1971</v>
      </c>
      <c r="U248" s="99">
        <f t="shared" si="29"/>
        <v>0</v>
      </c>
      <c r="V248" s="99">
        <f t="shared" si="30"/>
        <v>2008</v>
      </c>
      <c r="W248" s="99">
        <f t="shared" si="31"/>
        <v>9</v>
      </c>
    </row>
    <row r="249" spans="1:23" ht="39.950000000000003" customHeight="1">
      <c r="A249" s="29">
        <v>234</v>
      </c>
      <c r="B249" s="21" t="s">
        <v>1571</v>
      </c>
      <c r="C249" s="38">
        <v>27395</v>
      </c>
      <c r="D249" s="17"/>
      <c r="E249" s="50" t="s">
        <v>1572</v>
      </c>
      <c r="F249" s="38">
        <v>41921</v>
      </c>
      <c r="G249" s="29" t="s">
        <v>25</v>
      </c>
      <c r="H249" s="29" t="s">
        <v>23</v>
      </c>
      <c r="I249" s="28"/>
      <c r="J249" s="52" t="s">
        <v>1573</v>
      </c>
      <c r="K249" s="21" t="s">
        <v>3713</v>
      </c>
      <c r="L249" s="29">
        <v>42</v>
      </c>
      <c r="M249" s="96">
        <v>2100000</v>
      </c>
      <c r="N249" s="80"/>
      <c r="O249" s="81"/>
      <c r="P249" s="98">
        <f t="shared" si="24"/>
        <v>1975</v>
      </c>
      <c r="Q249" s="99">
        <f t="shared" si="25"/>
        <v>1900</v>
      </c>
      <c r="R249" s="100">
        <f t="shared" si="26"/>
        <v>1975</v>
      </c>
      <c r="S249" s="101">
        <f t="shared" si="27"/>
        <v>1900</v>
      </c>
      <c r="T249" s="99">
        <f t="shared" si="28"/>
        <v>1975</v>
      </c>
      <c r="U249" s="99">
        <f t="shared" si="29"/>
        <v>0</v>
      </c>
      <c r="V249" s="99">
        <f t="shared" si="30"/>
        <v>2014</v>
      </c>
      <c r="W249" s="99">
        <f t="shared" si="31"/>
        <v>9</v>
      </c>
    </row>
    <row r="250" spans="1:23" ht="39.950000000000003" customHeight="1">
      <c r="A250" s="29">
        <v>235</v>
      </c>
      <c r="B250" s="21" t="s">
        <v>1574</v>
      </c>
      <c r="C250" s="38">
        <v>30478</v>
      </c>
      <c r="D250" s="17"/>
      <c r="E250" s="50" t="s">
        <v>1575</v>
      </c>
      <c r="F250" s="38">
        <v>44326</v>
      </c>
      <c r="G250" s="29" t="s">
        <v>25</v>
      </c>
      <c r="H250" s="29" t="s">
        <v>23</v>
      </c>
      <c r="I250" s="28"/>
      <c r="J250" s="52" t="s">
        <v>853</v>
      </c>
      <c r="K250" s="21" t="s">
        <v>3713</v>
      </c>
      <c r="L250" s="29">
        <v>42</v>
      </c>
      <c r="M250" s="96">
        <v>2100000</v>
      </c>
      <c r="N250" s="80"/>
      <c r="O250" s="81"/>
      <c r="P250" s="98">
        <f t="shared" si="24"/>
        <v>1983</v>
      </c>
      <c r="Q250" s="99">
        <f t="shared" si="25"/>
        <v>1900</v>
      </c>
      <c r="R250" s="100">
        <f t="shared" si="26"/>
        <v>1983</v>
      </c>
      <c r="S250" s="101">
        <f t="shared" si="27"/>
        <v>1900</v>
      </c>
      <c r="T250" s="99">
        <f t="shared" si="28"/>
        <v>1983</v>
      </c>
      <c r="U250" s="99">
        <f t="shared" si="29"/>
        <v>0</v>
      </c>
      <c r="V250" s="99">
        <f t="shared" si="30"/>
        <v>2021</v>
      </c>
      <c r="W250" s="99">
        <f t="shared" si="31"/>
        <v>12</v>
      </c>
    </row>
    <row r="251" spans="1:23" ht="39.950000000000003" customHeight="1">
      <c r="A251" s="29">
        <v>236</v>
      </c>
      <c r="B251" s="21" t="s">
        <v>1576</v>
      </c>
      <c r="C251" s="38"/>
      <c r="D251" s="17">
        <v>20090</v>
      </c>
      <c r="E251" s="50" t="s">
        <v>1577</v>
      </c>
      <c r="F251" s="38">
        <v>44326</v>
      </c>
      <c r="G251" s="29" t="s">
        <v>25</v>
      </c>
      <c r="H251" s="29" t="s">
        <v>23</v>
      </c>
      <c r="I251" s="28"/>
      <c r="J251" s="52" t="s">
        <v>1578</v>
      </c>
      <c r="K251" s="21" t="s">
        <v>3713</v>
      </c>
      <c r="L251" s="29">
        <v>42</v>
      </c>
      <c r="M251" s="96">
        <v>2100000</v>
      </c>
      <c r="N251" s="80"/>
      <c r="O251" s="81"/>
      <c r="P251" s="98">
        <f t="shared" si="24"/>
        <v>1900</v>
      </c>
      <c r="Q251" s="99">
        <f t="shared" si="25"/>
        <v>1955</v>
      </c>
      <c r="R251" s="100">
        <f t="shared" si="26"/>
        <v>1900</v>
      </c>
      <c r="S251" s="101">
        <f t="shared" si="27"/>
        <v>1955</v>
      </c>
      <c r="T251" s="99">
        <f t="shared" si="28"/>
        <v>0</v>
      </c>
      <c r="U251" s="99">
        <f t="shared" si="29"/>
        <v>1955</v>
      </c>
      <c r="V251" s="99">
        <f t="shared" si="30"/>
        <v>2021</v>
      </c>
      <c r="W251" s="99">
        <f t="shared" si="31"/>
        <v>12</v>
      </c>
    </row>
    <row r="252" spans="1:23" ht="39.950000000000003" customHeight="1">
      <c r="A252" s="29">
        <v>237</v>
      </c>
      <c r="B252" s="21" t="s">
        <v>1579</v>
      </c>
      <c r="C252" s="38"/>
      <c r="D252" s="17">
        <v>31188</v>
      </c>
      <c r="E252" s="50" t="s">
        <v>1580</v>
      </c>
      <c r="F252" s="38">
        <v>42978</v>
      </c>
      <c r="G252" s="29" t="s">
        <v>25</v>
      </c>
      <c r="H252" s="29" t="s">
        <v>23</v>
      </c>
      <c r="I252" s="28"/>
      <c r="J252" s="52" t="s">
        <v>1581</v>
      </c>
      <c r="K252" s="21" t="s">
        <v>3713</v>
      </c>
      <c r="L252" s="29">
        <v>42</v>
      </c>
      <c r="M252" s="96">
        <v>2100000</v>
      </c>
      <c r="N252" s="80"/>
      <c r="O252" s="81"/>
      <c r="P252" s="98">
        <f t="shared" si="24"/>
        <v>1900</v>
      </c>
      <c r="Q252" s="99">
        <f t="shared" si="25"/>
        <v>1985</v>
      </c>
      <c r="R252" s="100">
        <f t="shared" si="26"/>
        <v>1900</v>
      </c>
      <c r="S252" s="101">
        <f t="shared" si="27"/>
        <v>1985</v>
      </c>
      <c r="T252" s="99">
        <f t="shared" si="28"/>
        <v>0</v>
      </c>
      <c r="U252" s="99">
        <f t="shared" si="29"/>
        <v>1985</v>
      </c>
      <c r="V252" s="99">
        <f t="shared" si="30"/>
        <v>2017</v>
      </c>
      <c r="W252" s="99">
        <f t="shared" si="31"/>
        <v>9</v>
      </c>
    </row>
    <row r="253" spans="1:23" ht="39.950000000000003" customHeight="1">
      <c r="A253" s="29">
        <v>238</v>
      </c>
      <c r="B253" s="21" t="s">
        <v>1582</v>
      </c>
      <c r="C253" s="38">
        <v>35111</v>
      </c>
      <c r="D253" s="17"/>
      <c r="E253" s="50" t="s">
        <v>1583</v>
      </c>
      <c r="F253" s="38">
        <v>42565</v>
      </c>
      <c r="G253" s="29" t="s">
        <v>25</v>
      </c>
      <c r="H253" s="29" t="s">
        <v>23</v>
      </c>
      <c r="I253" s="28"/>
      <c r="J253" s="52" t="s">
        <v>1584</v>
      </c>
      <c r="K253" s="21" t="s">
        <v>3713</v>
      </c>
      <c r="L253" s="29">
        <v>42</v>
      </c>
      <c r="M253" s="96">
        <v>2100000</v>
      </c>
      <c r="N253" s="80"/>
      <c r="O253" s="81"/>
      <c r="P253" s="98">
        <f t="shared" si="24"/>
        <v>1996</v>
      </c>
      <c r="Q253" s="99">
        <f t="shared" si="25"/>
        <v>1900</v>
      </c>
      <c r="R253" s="100">
        <f t="shared" si="26"/>
        <v>1996</v>
      </c>
      <c r="S253" s="101">
        <f t="shared" si="27"/>
        <v>1900</v>
      </c>
      <c r="T253" s="99">
        <f t="shared" si="28"/>
        <v>1996</v>
      </c>
      <c r="U253" s="99">
        <f t="shared" si="29"/>
        <v>0</v>
      </c>
      <c r="V253" s="99">
        <f t="shared" si="30"/>
        <v>2016</v>
      </c>
      <c r="W253" s="99">
        <f t="shared" si="31"/>
        <v>9</v>
      </c>
    </row>
    <row r="254" spans="1:23" ht="39.950000000000003" customHeight="1">
      <c r="A254" s="29">
        <v>239</v>
      </c>
      <c r="B254" s="21" t="s">
        <v>1585</v>
      </c>
      <c r="C254" s="38">
        <v>21916</v>
      </c>
      <c r="D254" s="17"/>
      <c r="E254" s="50" t="s">
        <v>1586</v>
      </c>
      <c r="F254" s="38">
        <v>44326</v>
      </c>
      <c r="G254" s="29" t="s">
        <v>25</v>
      </c>
      <c r="H254" s="29" t="s">
        <v>23</v>
      </c>
      <c r="I254" s="28"/>
      <c r="J254" s="52" t="s">
        <v>1587</v>
      </c>
      <c r="K254" s="21" t="s">
        <v>3713</v>
      </c>
      <c r="L254" s="29">
        <v>42</v>
      </c>
      <c r="M254" s="96">
        <v>2100000</v>
      </c>
      <c r="N254" s="80"/>
      <c r="O254" s="81"/>
      <c r="P254" s="98">
        <f t="shared" si="24"/>
        <v>1960</v>
      </c>
      <c r="Q254" s="99">
        <f t="shared" si="25"/>
        <v>1900</v>
      </c>
      <c r="R254" s="100">
        <f t="shared" si="26"/>
        <v>1960</v>
      </c>
      <c r="S254" s="101">
        <f t="shared" si="27"/>
        <v>1900</v>
      </c>
      <c r="T254" s="99">
        <f t="shared" si="28"/>
        <v>1960</v>
      </c>
      <c r="U254" s="99">
        <f t="shared" si="29"/>
        <v>0</v>
      </c>
      <c r="V254" s="99">
        <f t="shared" si="30"/>
        <v>2021</v>
      </c>
      <c r="W254" s="99">
        <f t="shared" si="31"/>
        <v>12</v>
      </c>
    </row>
    <row r="255" spans="1:23" ht="39.950000000000003" customHeight="1">
      <c r="A255" s="29">
        <v>240</v>
      </c>
      <c r="B255" s="21" t="s">
        <v>1588</v>
      </c>
      <c r="C255" s="38">
        <v>34125</v>
      </c>
      <c r="D255" s="17"/>
      <c r="E255" s="50" t="s">
        <v>1589</v>
      </c>
      <c r="F255" s="38">
        <v>44326</v>
      </c>
      <c r="G255" s="29" t="s">
        <v>25</v>
      </c>
      <c r="H255" s="29" t="s">
        <v>23</v>
      </c>
      <c r="I255" s="28"/>
      <c r="J255" s="52" t="s">
        <v>1590</v>
      </c>
      <c r="K255" s="21" t="s">
        <v>3713</v>
      </c>
      <c r="L255" s="29">
        <v>42</v>
      </c>
      <c r="M255" s="96">
        <v>2100000</v>
      </c>
      <c r="N255" s="80"/>
      <c r="O255" s="81"/>
      <c r="P255" s="98">
        <f t="shared" si="24"/>
        <v>1993</v>
      </c>
      <c r="Q255" s="99">
        <f t="shared" si="25"/>
        <v>1900</v>
      </c>
      <c r="R255" s="100">
        <f t="shared" si="26"/>
        <v>1993</v>
      </c>
      <c r="S255" s="101">
        <f t="shared" si="27"/>
        <v>1900</v>
      </c>
      <c r="T255" s="99">
        <f t="shared" si="28"/>
        <v>1993</v>
      </c>
      <c r="U255" s="99">
        <f t="shared" si="29"/>
        <v>0</v>
      </c>
      <c r="V255" s="99">
        <f t="shared" si="30"/>
        <v>2021</v>
      </c>
      <c r="W255" s="99">
        <f t="shared" si="31"/>
        <v>12</v>
      </c>
    </row>
    <row r="256" spans="1:23" ht="39.950000000000003" customHeight="1">
      <c r="A256" s="29">
        <v>241</v>
      </c>
      <c r="B256" s="21" t="s">
        <v>1591</v>
      </c>
      <c r="C256" s="38">
        <v>25694</v>
      </c>
      <c r="D256" s="17"/>
      <c r="E256" s="50" t="s">
        <v>1592</v>
      </c>
      <c r="F256" s="38">
        <v>44326</v>
      </c>
      <c r="G256" s="29" t="s">
        <v>25</v>
      </c>
      <c r="H256" s="29" t="s">
        <v>23</v>
      </c>
      <c r="I256" s="28"/>
      <c r="J256" s="52" t="s">
        <v>1593</v>
      </c>
      <c r="K256" s="21" t="s">
        <v>3713</v>
      </c>
      <c r="L256" s="29">
        <v>42</v>
      </c>
      <c r="M256" s="96">
        <v>2100000</v>
      </c>
      <c r="N256" s="80"/>
      <c r="O256" s="81"/>
      <c r="P256" s="98">
        <f t="shared" si="24"/>
        <v>1970</v>
      </c>
      <c r="Q256" s="99">
        <f t="shared" si="25"/>
        <v>1900</v>
      </c>
      <c r="R256" s="100">
        <f t="shared" si="26"/>
        <v>1970</v>
      </c>
      <c r="S256" s="101">
        <f t="shared" si="27"/>
        <v>1900</v>
      </c>
      <c r="T256" s="99">
        <f t="shared" si="28"/>
        <v>1970</v>
      </c>
      <c r="U256" s="99">
        <f t="shared" si="29"/>
        <v>0</v>
      </c>
      <c r="V256" s="99">
        <f t="shared" si="30"/>
        <v>2021</v>
      </c>
      <c r="W256" s="99">
        <f t="shared" si="31"/>
        <v>12</v>
      </c>
    </row>
    <row r="257" spans="1:23" ht="39.950000000000003" customHeight="1">
      <c r="A257" s="29">
        <v>242</v>
      </c>
      <c r="B257" s="21" t="s">
        <v>1594</v>
      </c>
      <c r="C257" s="38">
        <v>18660</v>
      </c>
      <c r="D257" s="17"/>
      <c r="E257" s="50" t="s">
        <v>1595</v>
      </c>
      <c r="F257" s="38">
        <v>44326</v>
      </c>
      <c r="G257" s="29" t="s">
        <v>25</v>
      </c>
      <c r="H257" s="29" t="s">
        <v>23</v>
      </c>
      <c r="I257" s="28"/>
      <c r="J257" s="52" t="s">
        <v>1596</v>
      </c>
      <c r="K257" s="21" t="s">
        <v>3713</v>
      </c>
      <c r="L257" s="29">
        <v>42</v>
      </c>
      <c r="M257" s="96">
        <v>2100000</v>
      </c>
      <c r="N257" s="80"/>
      <c r="O257" s="81"/>
      <c r="P257" s="98">
        <f t="shared" si="24"/>
        <v>1951</v>
      </c>
      <c r="Q257" s="99">
        <f t="shared" si="25"/>
        <v>1900</v>
      </c>
      <c r="R257" s="100">
        <f t="shared" si="26"/>
        <v>1951</v>
      </c>
      <c r="S257" s="101">
        <f t="shared" si="27"/>
        <v>1900</v>
      </c>
      <c r="T257" s="99">
        <f t="shared" si="28"/>
        <v>1951</v>
      </c>
      <c r="U257" s="99">
        <f t="shared" si="29"/>
        <v>0</v>
      </c>
      <c r="V257" s="99">
        <f t="shared" si="30"/>
        <v>2021</v>
      </c>
      <c r="W257" s="99">
        <f t="shared" si="31"/>
        <v>12</v>
      </c>
    </row>
    <row r="258" spans="1:23" ht="39.950000000000003" customHeight="1">
      <c r="A258" s="29">
        <v>243</v>
      </c>
      <c r="B258" s="21" t="s">
        <v>1597</v>
      </c>
      <c r="C258" s="38">
        <v>32279</v>
      </c>
      <c r="D258" s="17"/>
      <c r="E258" s="50" t="s">
        <v>1598</v>
      </c>
      <c r="F258" s="38">
        <v>44325</v>
      </c>
      <c r="G258" s="29" t="s">
        <v>25</v>
      </c>
      <c r="H258" s="29" t="s">
        <v>23</v>
      </c>
      <c r="I258" s="28"/>
      <c r="J258" s="52" t="s">
        <v>1599</v>
      </c>
      <c r="K258" s="21" t="s">
        <v>3713</v>
      </c>
      <c r="L258" s="29">
        <v>42</v>
      </c>
      <c r="M258" s="96">
        <v>2100000</v>
      </c>
      <c r="N258" s="80"/>
      <c r="O258" s="81"/>
      <c r="P258" s="98">
        <f t="shared" si="24"/>
        <v>1988</v>
      </c>
      <c r="Q258" s="99">
        <f t="shared" si="25"/>
        <v>1900</v>
      </c>
      <c r="R258" s="100">
        <f t="shared" si="26"/>
        <v>1988</v>
      </c>
      <c r="S258" s="101">
        <f t="shared" si="27"/>
        <v>1900</v>
      </c>
      <c r="T258" s="99">
        <f t="shared" si="28"/>
        <v>1988</v>
      </c>
      <c r="U258" s="99">
        <f t="shared" si="29"/>
        <v>0</v>
      </c>
      <c r="V258" s="99">
        <f t="shared" si="30"/>
        <v>2021</v>
      </c>
      <c r="W258" s="99">
        <f t="shared" si="31"/>
        <v>12</v>
      </c>
    </row>
    <row r="259" spans="1:23" ht="39.950000000000003" customHeight="1">
      <c r="A259" s="29">
        <v>244</v>
      </c>
      <c r="B259" s="21" t="s">
        <v>1709</v>
      </c>
      <c r="C259" s="38">
        <v>32326</v>
      </c>
      <c r="D259" s="17"/>
      <c r="E259" s="50" t="s">
        <v>1708</v>
      </c>
      <c r="F259" s="38">
        <v>44326</v>
      </c>
      <c r="G259" s="28" t="s">
        <v>25</v>
      </c>
      <c r="H259" s="29" t="s">
        <v>23</v>
      </c>
      <c r="I259" s="28"/>
      <c r="J259" s="52" t="s">
        <v>1707</v>
      </c>
      <c r="K259" s="21" t="s">
        <v>3713</v>
      </c>
      <c r="L259" s="29">
        <v>42</v>
      </c>
      <c r="M259" s="96">
        <v>2100000</v>
      </c>
      <c r="N259" s="80"/>
      <c r="O259" s="81"/>
      <c r="P259" s="98">
        <f t="shared" si="24"/>
        <v>1988</v>
      </c>
      <c r="Q259" s="99">
        <f t="shared" si="25"/>
        <v>1900</v>
      </c>
      <c r="R259" s="100">
        <f t="shared" si="26"/>
        <v>1988</v>
      </c>
      <c r="S259" s="101">
        <f t="shared" si="27"/>
        <v>1900</v>
      </c>
      <c r="T259" s="99">
        <f t="shared" si="28"/>
        <v>1988</v>
      </c>
      <c r="U259" s="99">
        <f t="shared" si="29"/>
        <v>0</v>
      </c>
      <c r="V259" s="99">
        <f t="shared" si="30"/>
        <v>2021</v>
      </c>
      <c r="W259" s="99">
        <f t="shared" si="31"/>
        <v>12</v>
      </c>
    </row>
    <row r="260" spans="1:23" ht="39.950000000000003" customHeight="1">
      <c r="A260" s="29">
        <v>245</v>
      </c>
      <c r="B260" s="21" t="s">
        <v>1600</v>
      </c>
      <c r="C260" s="38">
        <v>22048</v>
      </c>
      <c r="D260" s="17"/>
      <c r="E260" s="50" t="s">
        <v>1601</v>
      </c>
      <c r="F260" s="38">
        <v>44326</v>
      </c>
      <c r="G260" s="29" t="s">
        <v>25</v>
      </c>
      <c r="H260" s="29" t="s">
        <v>23</v>
      </c>
      <c r="I260" s="28"/>
      <c r="J260" s="52" t="s">
        <v>1602</v>
      </c>
      <c r="K260" s="21" t="s">
        <v>3713</v>
      </c>
      <c r="L260" s="29">
        <v>42</v>
      </c>
      <c r="M260" s="96">
        <v>2100000</v>
      </c>
      <c r="N260" s="80"/>
      <c r="O260" s="81"/>
      <c r="P260" s="98">
        <f t="shared" si="24"/>
        <v>1960</v>
      </c>
      <c r="Q260" s="99">
        <f t="shared" si="25"/>
        <v>1900</v>
      </c>
      <c r="R260" s="100">
        <f t="shared" si="26"/>
        <v>1960</v>
      </c>
      <c r="S260" s="101">
        <f t="shared" si="27"/>
        <v>1900</v>
      </c>
      <c r="T260" s="99">
        <f t="shared" si="28"/>
        <v>1960</v>
      </c>
      <c r="U260" s="99">
        <f t="shared" si="29"/>
        <v>0</v>
      </c>
      <c r="V260" s="99">
        <f t="shared" si="30"/>
        <v>2021</v>
      </c>
      <c r="W260" s="99">
        <f t="shared" si="31"/>
        <v>12</v>
      </c>
    </row>
    <row r="261" spans="1:23" ht="39.950000000000003" customHeight="1">
      <c r="A261" s="29">
        <v>246</v>
      </c>
      <c r="B261" s="21" t="s">
        <v>1603</v>
      </c>
      <c r="C261" s="38">
        <v>33739</v>
      </c>
      <c r="D261" s="17"/>
      <c r="E261" s="50" t="s">
        <v>1604</v>
      </c>
      <c r="F261" s="38">
        <v>44326</v>
      </c>
      <c r="G261" s="29" t="s">
        <v>25</v>
      </c>
      <c r="H261" s="29" t="s">
        <v>23</v>
      </c>
      <c r="I261" s="28"/>
      <c r="J261" s="52" t="s">
        <v>1605</v>
      </c>
      <c r="K261" s="21" t="s">
        <v>3713</v>
      </c>
      <c r="L261" s="29">
        <v>42</v>
      </c>
      <c r="M261" s="96">
        <v>2100000</v>
      </c>
      <c r="N261" s="80"/>
      <c r="O261" s="81"/>
      <c r="P261" s="98">
        <f t="shared" si="24"/>
        <v>1992</v>
      </c>
      <c r="Q261" s="99">
        <f t="shared" si="25"/>
        <v>1900</v>
      </c>
      <c r="R261" s="100">
        <f t="shared" si="26"/>
        <v>1992</v>
      </c>
      <c r="S261" s="101">
        <f t="shared" si="27"/>
        <v>1900</v>
      </c>
      <c r="T261" s="99">
        <f t="shared" si="28"/>
        <v>1992</v>
      </c>
      <c r="U261" s="99">
        <f t="shared" si="29"/>
        <v>0</v>
      </c>
      <c r="V261" s="99">
        <f t="shared" si="30"/>
        <v>2021</v>
      </c>
      <c r="W261" s="99">
        <f t="shared" si="31"/>
        <v>12</v>
      </c>
    </row>
    <row r="262" spans="1:23" ht="39.950000000000003" customHeight="1">
      <c r="A262" s="29">
        <v>247</v>
      </c>
      <c r="B262" s="21" t="s">
        <v>1245</v>
      </c>
      <c r="C262" s="38">
        <v>34505</v>
      </c>
      <c r="D262" s="17"/>
      <c r="E262" s="50" t="s">
        <v>1710</v>
      </c>
      <c r="F262" s="38">
        <v>41027</v>
      </c>
      <c r="G262" s="28" t="s">
        <v>25</v>
      </c>
      <c r="H262" s="29" t="s">
        <v>23</v>
      </c>
      <c r="I262" s="28"/>
      <c r="J262" s="52" t="s">
        <v>552</v>
      </c>
      <c r="K262" s="21" t="s">
        <v>3713</v>
      </c>
      <c r="L262" s="29">
        <v>42</v>
      </c>
      <c r="M262" s="96">
        <v>2100000</v>
      </c>
      <c r="N262" s="80"/>
      <c r="O262" s="81"/>
      <c r="P262" s="98">
        <f t="shared" si="24"/>
        <v>1994</v>
      </c>
      <c r="Q262" s="99">
        <f t="shared" si="25"/>
        <v>1900</v>
      </c>
      <c r="R262" s="100">
        <f t="shared" si="26"/>
        <v>1994</v>
      </c>
      <c r="S262" s="101">
        <f t="shared" si="27"/>
        <v>1900</v>
      </c>
      <c r="T262" s="99">
        <f t="shared" si="28"/>
        <v>1994</v>
      </c>
      <c r="U262" s="99">
        <f t="shared" si="29"/>
        <v>0</v>
      </c>
      <c r="V262" s="99">
        <f t="shared" si="30"/>
        <v>2012</v>
      </c>
      <c r="W262" s="99">
        <f t="shared" si="31"/>
        <v>9</v>
      </c>
    </row>
    <row r="263" spans="1:23" ht="39.950000000000003" customHeight="1">
      <c r="A263" s="29">
        <v>248</v>
      </c>
      <c r="B263" s="21" t="s">
        <v>1606</v>
      </c>
      <c r="C263" s="38">
        <v>35231</v>
      </c>
      <c r="D263" s="17"/>
      <c r="E263" s="50" t="s">
        <v>1607</v>
      </c>
      <c r="F263" s="38">
        <v>41641</v>
      </c>
      <c r="G263" s="29" t="s">
        <v>25</v>
      </c>
      <c r="H263" s="29" t="s">
        <v>23</v>
      </c>
      <c r="I263" s="28"/>
      <c r="J263" s="52" t="s">
        <v>1608</v>
      </c>
      <c r="K263" s="21" t="s">
        <v>3713</v>
      </c>
      <c r="L263" s="29">
        <v>42</v>
      </c>
      <c r="M263" s="96">
        <v>2100000</v>
      </c>
      <c r="N263" s="80"/>
      <c r="O263" s="81"/>
      <c r="P263" s="98">
        <f t="shared" si="24"/>
        <v>1996</v>
      </c>
      <c r="Q263" s="99">
        <f t="shared" si="25"/>
        <v>1900</v>
      </c>
      <c r="R263" s="100">
        <f t="shared" si="26"/>
        <v>1996</v>
      </c>
      <c r="S263" s="101">
        <f t="shared" si="27"/>
        <v>1900</v>
      </c>
      <c r="T263" s="99">
        <f t="shared" si="28"/>
        <v>1996</v>
      </c>
      <c r="U263" s="99">
        <f t="shared" si="29"/>
        <v>0</v>
      </c>
      <c r="V263" s="99">
        <f t="shared" si="30"/>
        <v>2014</v>
      </c>
      <c r="W263" s="99">
        <f t="shared" si="31"/>
        <v>9</v>
      </c>
    </row>
    <row r="264" spans="1:23" ht="39.950000000000003" customHeight="1">
      <c r="A264" s="29">
        <v>249</v>
      </c>
      <c r="B264" s="21" t="s">
        <v>1711</v>
      </c>
      <c r="C264" s="38"/>
      <c r="D264" s="17">
        <v>29587</v>
      </c>
      <c r="E264" s="50" t="s">
        <v>1609</v>
      </c>
      <c r="F264" s="38">
        <v>41713</v>
      </c>
      <c r="G264" s="29" t="s">
        <v>25</v>
      </c>
      <c r="H264" s="29" t="s">
        <v>23</v>
      </c>
      <c r="I264" s="28"/>
      <c r="J264" s="52" t="s">
        <v>1610</v>
      </c>
      <c r="K264" s="21" t="s">
        <v>3713</v>
      </c>
      <c r="L264" s="29">
        <v>42</v>
      </c>
      <c r="M264" s="96">
        <v>2100000</v>
      </c>
      <c r="N264" s="80"/>
      <c r="O264" s="81"/>
      <c r="P264" s="98">
        <f t="shared" si="24"/>
        <v>1900</v>
      </c>
      <c r="Q264" s="99">
        <f t="shared" si="25"/>
        <v>1981</v>
      </c>
      <c r="R264" s="100">
        <f t="shared" si="26"/>
        <v>1900</v>
      </c>
      <c r="S264" s="101">
        <f t="shared" si="27"/>
        <v>1981</v>
      </c>
      <c r="T264" s="99">
        <f t="shared" si="28"/>
        <v>0</v>
      </c>
      <c r="U264" s="99">
        <f t="shared" si="29"/>
        <v>1981</v>
      </c>
      <c r="V264" s="99">
        <f t="shared" si="30"/>
        <v>2014</v>
      </c>
      <c r="W264" s="99">
        <f t="shared" si="31"/>
        <v>9</v>
      </c>
    </row>
    <row r="265" spans="1:23" ht="39.950000000000003" customHeight="1">
      <c r="A265" s="29">
        <v>250</v>
      </c>
      <c r="B265" s="21" t="s">
        <v>1714</v>
      </c>
      <c r="C265" s="38">
        <v>33679</v>
      </c>
      <c r="D265" s="17"/>
      <c r="E265" s="50" t="s">
        <v>1713</v>
      </c>
      <c r="F265" s="38">
        <v>42929</v>
      </c>
      <c r="G265" s="28" t="s">
        <v>25</v>
      </c>
      <c r="H265" s="29" t="s">
        <v>23</v>
      </c>
      <c r="I265" s="28"/>
      <c r="J265" s="52" t="s">
        <v>1712</v>
      </c>
      <c r="K265" s="21" t="s">
        <v>3713</v>
      </c>
      <c r="L265" s="29">
        <v>42</v>
      </c>
      <c r="M265" s="96">
        <v>2100000</v>
      </c>
      <c r="N265" s="80"/>
      <c r="O265" s="81"/>
      <c r="P265" s="98">
        <f t="shared" si="24"/>
        <v>1992</v>
      </c>
      <c r="Q265" s="99">
        <f t="shared" si="25"/>
        <v>1900</v>
      </c>
      <c r="R265" s="100">
        <f t="shared" si="26"/>
        <v>1992</v>
      </c>
      <c r="S265" s="101">
        <f t="shared" si="27"/>
        <v>1900</v>
      </c>
      <c r="T265" s="99">
        <f t="shared" si="28"/>
        <v>1992</v>
      </c>
      <c r="U265" s="99">
        <f t="shared" si="29"/>
        <v>0</v>
      </c>
      <c r="V265" s="99">
        <f t="shared" si="30"/>
        <v>2017</v>
      </c>
      <c r="W265" s="99">
        <f t="shared" si="31"/>
        <v>9</v>
      </c>
    </row>
    <row r="266" spans="1:23" ht="39.950000000000003" customHeight="1">
      <c r="A266" s="29">
        <v>251</v>
      </c>
      <c r="B266" s="21" t="s">
        <v>1611</v>
      </c>
      <c r="C266" s="38">
        <v>30424</v>
      </c>
      <c r="D266" s="17"/>
      <c r="E266" s="50" t="s">
        <v>1612</v>
      </c>
      <c r="F266" s="38">
        <v>43813</v>
      </c>
      <c r="G266" s="29" t="s">
        <v>25</v>
      </c>
      <c r="H266" s="29" t="s">
        <v>23</v>
      </c>
      <c r="I266" s="28"/>
      <c r="J266" s="52" t="s">
        <v>1613</v>
      </c>
      <c r="K266" s="21" t="s">
        <v>3713</v>
      </c>
      <c r="L266" s="29">
        <v>42</v>
      </c>
      <c r="M266" s="96">
        <v>2100000</v>
      </c>
      <c r="N266" s="80"/>
      <c r="O266" s="81"/>
      <c r="P266" s="98">
        <f t="shared" si="24"/>
        <v>1983</v>
      </c>
      <c r="Q266" s="99">
        <f t="shared" si="25"/>
        <v>1900</v>
      </c>
      <c r="R266" s="100">
        <f t="shared" si="26"/>
        <v>1983</v>
      </c>
      <c r="S266" s="101">
        <f t="shared" si="27"/>
        <v>1900</v>
      </c>
      <c r="T266" s="99">
        <f t="shared" si="28"/>
        <v>1983</v>
      </c>
      <c r="U266" s="99">
        <f t="shared" si="29"/>
        <v>0</v>
      </c>
      <c r="V266" s="99">
        <f t="shared" si="30"/>
        <v>2019</v>
      </c>
      <c r="W266" s="99">
        <f t="shared" si="31"/>
        <v>9</v>
      </c>
    </row>
    <row r="267" spans="1:23" ht="39.950000000000003" customHeight="1">
      <c r="A267" s="29">
        <v>252</v>
      </c>
      <c r="B267" s="21" t="s">
        <v>1614</v>
      </c>
      <c r="C267" s="38">
        <v>25934</v>
      </c>
      <c r="D267" s="17"/>
      <c r="E267" s="50" t="s">
        <v>1615</v>
      </c>
      <c r="F267" s="38">
        <v>42333</v>
      </c>
      <c r="G267" s="29" t="s">
        <v>25</v>
      </c>
      <c r="H267" s="29" t="s">
        <v>23</v>
      </c>
      <c r="I267" s="28"/>
      <c r="J267" s="52" t="s">
        <v>1616</v>
      </c>
      <c r="K267" s="21" t="s">
        <v>3713</v>
      </c>
      <c r="L267" s="29">
        <v>42</v>
      </c>
      <c r="M267" s="96">
        <v>2100000</v>
      </c>
      <c r="N267" s="80"/>
      <c r="O267" s="81"/>
      <c r="P267" s="98">
        <f t="shared" si="24"/>
        <v>1971</v>
      </c>
      <c r="Q267" s="99">
        <f t="shared" si="25"/>
        <v>1900</v>
      </c>
      <c r="R267" s="100">
        <f t="shared" si="26"/>
        <v>1971</v>
      </c>
      <c r="S267" s="101">
        <f t="shared" si="27"/>
        <v>1900</v>
      </c>
      <c r="T267" s="99">
        <f t="shared" si="28"/>
        <v>1971</v>
      </c>
      <c r="U267" s="99">
        <f t="shared" si="29"/>
        <v>0</v>
      </c>
      <c r="V267" s="99">
        <f t="shared" si="30"/>
        <v>2015</v>
      </c>
      <c r="W267" s="99">
        <f t="shared" si="31"/>
        <v>9</v>
      </c>
    </row>
    <row r="268" spans="1:23" ht="39.950000000000003" customHeight="1">
      <c r="A268" s="29">
        <v>253</v>
      </c>
      <c r="B268" s="21" t="s">
        <v>1717</v>
      </c>
      <c r="C268" s="38">
        <v>32070</v>
      </c>
      <c r="D268" s="17"/>
      <c r="E268" s="50" t="s">
        <v>1716</v>
      </c>
      <c r="F268" s="38">
        <v>42082</v>
      </c>
      <c r="G268" s="28" t="s">
        <v>25</v>
      </c>
      <c r="H268" s="29" t="s">
        <v>23</v>
      </c>
      <c r="I268" s="28"/>
      <c r="J268" s="52" t="s">
        <v>1715</v>
      </c>
      <c r="K268" s="21" t="s">
        <v>3713</v>
      </c>
      <c r="L268" s="29">
        <v>42</v>
      </c>
      <c r="M268" s="96">
        <v>2100000</v>
      </c>
      <c r="N268" s="80"/>
      <c r="O268" s="81"/>
      <c r="P268" s="98">
        <f t="shared" si="24"/>
        <v>1987</v>
      </c>
      <c r="Q268" s="99">
        <f t="shared" si="25"/>
        <v>1900</v>
      </c>
      <c r="R268" s="100">
        <f t="shared" si="26"/>
        <v>1987</v>
      </c>
      <c r="S268" s="101">
        <f t="shared" si="27"/>
        <v>1900</v>
      </c>
      <c r="T268" s="99">
        <f t="shared" si="28"/>
        <v>1987</v>
      </c>
      <c r="U268" s="99">
        <f t="shared" si="29"/>
        <v>0</v>
      </c>
      <c r="V268" s="99">
        <f t="shared" si="30"/>
        <v>2015</v>
      </c>
      <c r="W268" s="99">
        <f t="shared" si="31"/>
        <v>9</v>
      </c>
    </row>
    <row r="269" spans="1:23" ht="39.950000000000003" customHeight="1">
      <c r="A269" s="29">
        <v>254</v>
      </c>
      <c r="B269" s="21" t="s">
        <v>1617</v>
      </c>
      <c r="C269" s="38">
        <v>35237</v>
      </c>
      <c r="D269" s="17"/>
      <c r="E269" s="50" t="s">
        <v>1618</v>
      </c>
      <c r="F269" s="38">
        <v>40668</v>
      </c>
      <c r="G269" s="29" t="s">
        <v>25</v>
      </c>
      <c r="H269" s="29" t="s">
        <v>23</v>
      </c>
      <c r="I269" s="28"/>
      <c r="J269" s="52" t="s">
        <v>748</v>
      </c>
      <c r="K269" s="21" t="s">
        <v>3713</v>
      </c>
      <c r="L269" s="29">
        <v>42</v>
      </c>
      <c r="M269" s="96">
        <v>2100000</v>
      </c>
      <c r="N269" s="80"/>
      <c r="O269" s="81"/>
      <c r="P269" s="98">
        <f t="shared" si="24"/>
        <v>1996</v>
      </c>
      <c r="Q269" s="99">
        <f t="shared" si="25"/>
        <v>1900</v>
      </c>
      <c r="R269" s="100">
        <f t="shared" si="26"/>
        <v>1996</v>
      </c>
      <c r="S269" s="101">
        <f t="shared" si="27"/>
        <v>1900</v>
      </c>
      <c r="T269" s="99">
        <f t="shared" si="28"/>
        <v>1996</v>
      </c>
      <c r="U269" s="99">
        <f t="shared" si="29"/>
        <v>0</v>
      </c>
      <c r="V269" s="99">
        <f t="shared" si="30"/>
        <v>2011</v>
      </c>
      <c r="W269" s="99">
        <f t="shared" si="31"/>
        <v>9</v>
      </c>
    </row>
    <row r="270" spans="1:23" ht="39.950000000000003" customHeight="1">
      <c r="A270" s="29">
        <v>255</v>
      </c>
      <c r="B270" s="21" t="s">
        <v>1619</v>
      </c>
      <c r="C270" s="38">
        <v>33501</v>
      </c>
      <c r="D270" s="17"/>
      <c r="E270" s="50" t="s">
        <v>1620</v>
      </c>
      <c r="F270" s="38">
        <v>44326</v>
      </c>
      <c r="G270" s="29" t="s">
        <v>25</v>
      </c>
      <c r="H270" s="29" t="s">
        <v>23</v>
      </c>
      <c r="I270" s="28"/>
      <c r="J270" s="52" t="s">
        <v>741</v>
      </c>
      <c r="K270" s="21" t="s">
        <v>3713</v>
      </c>
      <c r="L270" s="29">
        <v>42</v>
      </c>
      <c r="M270" s="96">
        <v>2100000</v>
      </c>
      <c r="N270" s="80"/>
      <c r="O270" s="81"/>
      <c r="P270" s="98">
        <f t="shared" si="24"/>
        <v>1991</v>
      </c>
      <c r="Q270" s="99">
        <f t="shared" si="25"/>
        <v>1900</v>
      </c>
      <c r="R270" s="100">
        <f t="shared" si="26"/>
        <v>1991</v>
      </c>
      <c r="S270" s="101">
        <f t="shared" si="27"/>
        <v>1900</v>
      </c>
      <c r="T270" s="99">
        <f t="shared" si="28"/>
        <v>1991</v>
      </c>
      <c r="U270" s="99">
        <f t="shared" si="29"/>
        <v>0</v>
      </c>
      <c r="V270" s="99">
        <f t="shared" si="30"/>
        <v>2021</v>
      </c>
      <c r="W270" s="99">
        <f t="shared" si="31"/>
        <v>12</v>
      </c>
    </row>
    <row r="271" spans="1:23" ht="39.950000000000003" customHeight="1">
      <c r="A271" s="29">
        <v>256</v>
      </c>
      <c r="B271" s="21" t="s">
        <v>1621</v>
      </c>
      <c r="C271" s="38">
        <v>23902</v>
      </c>
      <c r="D271" s="17"/>
      <c r="E271" s="50" t="s">
        <v>1622</v>
      </c>
      <c r="F271" s="38">
        <v>44326</v>
      </c>
      <c r="G271" s="29" t="s">
        <v>25</v>
      </c>
      <c r="H271" s="29" t="s">
        <v>23</v>
      </c>
      <c r="I271" s="28"/>
      <c r="J271" s="52" t="s">
        <v>1623</v>
      </c>
      <c r="K271" s="21" t="s">
        <v>3713</v>
      </c>
      <c r="L271" s="29">
        <v>42</v>
      </c>
      <c r="M271" s="96">
        <v>2100000</v>
      </c>
      <c r="N271" s="80"/>
      <c r="O271" s="81"/>
      <c r="P271" s="98">
        <f t="shared" si="24"/>
        <v>1965</v>
      </c>
      <c r="Q271" s="99">
        <f t="shared" si="25"/>
        <v>1900</v>
      </c>
      <c r="R271" s="100">
        <f t="shared" si="26"/>
        <v>1965</v>
      </c>
      <c r="S271" s="101">
        <f t="shared" si="27"/>
        <v>1900</v>
      </c>
      <c r="T271" s="99">
        <f t="shared" si="28"/>
        <v>1965</v>
      </c>
      <c r="U271" s="99">
        <f t="shared" si="29"/>
        <v>0</v>
      </c>
      <c r="V271" s="99">
        <f t="shared" si="30"/>
        <v>2021</v>
      </c>
      <c r="W271" s="99">
        <f t="shared" si="31"/>
        <v>12</v>
      </c>
    </row>
    <row r="272" spans="1:23" ht="39.950000000000003" customHeight="1">
      <c r="A272" s="29">
        <v>257</v>
      </c>
      <c r="B272" s="21" t="s">
        <v>1624</v>
      </c>
      <c r="C272" s="38">
        <v>28795</v>
      </c>
      <c r="D272" s="17"/>
      <c r="E272" s="50" t="s">
        <v>1625</v>
      </c>
      <c r="F272" s="38">
        <v>44326</v>
      </c>
      <c r="G272" s="29" t="s">
        <v>25</v>
      </c>
      <c r="H272" s="29" t="s">
        <v>23</v>
      </c>
      <c r="I272" s="28"/>
      <c r="J272" s="52" t="s">
        <v>1626</v>
      </c>
      <c r="K272" s="21" t="s">
        <v>3713</v>
      </c>
      <c r="L272" s="29">
        <v>42</v>
      </c>
      <c r="M272" s="96">
        <v>2100000</v>
      </c>
      <c r="N272" s="80"/>
      <c r="O272" s="81"/>
      <c r="P272" s="98">
        <f t="shared" si="24"/>
        <v>1978</v>
      </c>
      <c r="Q272" s="99">
        <f t="shared" si="25"/>
        <v>1900</v>
      </c>
      <c r="R272" s="100">
        <f t="shared" si="26"/>
        <v>1978</v>
      </c>
      <c r="S272" s="101">
        <f t="shared" si="27"/>
        <v>1900</v>
      </c>
      <c r="T272" s="99">
        <f t="shared" si="28"/>
        <v>1978</v>
      </c>
      <c r="U272" s="99">
        <f t="shared" si="29"/>
        <v>0</v>
      </c>
      <c r="V272" s="99">
        <f t="shared" si="30"/>
        <v>2021</v>
      </c>
      <c r="W272" s="99">
        <f t="shared" si="31"/>
        <v>12</v>
      </c>
    </row>
    <row r="273" spans="1:23" ht="39.950000000000003" customHeight="1">
      <c r="A273" s="29">
        <v>258</v>
      </c>
      <c r="B273" s="21" t="s">
        <v>1627</v>
      </c>
      <c r="C273" s="38" t="s">
        <v>1628</v>
      </c>
      <c r="D273" s="17"/>
      <c r="E273" s="50" t="s">
        <v>1629</v>
      </c>
      <c r="F273" s="38">
        <v>40838</v>
      </c>
      <c r="G273" s="29" t="s">
        <v>25</v>
      </c>
      <c r="H273" s="29" t="s">
        <v>23</v>
      </c>
      <c r="I273" s="28"/>
      <c r="J273" s="52" t="s">
        <v>1630</v>
      </c>
      <c r="K273" s="21" t="s">
        <v>3713</v>
      </c>
      <c r="L273" s="29">
        <v>42</v>
      </c>
      <c r="M273" s="96">
        <v>2100000</v>
      </c>
      <c r="N273" s="80"/>
      <c r="O273" s="81"/>
      <c r="P273" s="98" t="e">
        <f t="shared" si="24"/>
        <v>#VALUE!</v>
      </c>
      <c r="Q273" s="99">
        <f t="shared" si="25"/>
        <v>1900</v>
      </c>
      <c r="R273" s="100" t="e">
        <f t="shared" si="26"/>
        <v>#VALUE!</v>
      </c>
      <c r="S273" s="101">
        <f t="shared" si="27"/>
        <v>1900</v>
      </c>
      <c r="T273" s="99" t="e">
        <f t="shared" si="28"/>
        <v>#VALUE!</v>
      </c>
      <c r="U273" s="99">
        <f t="shared" si="29"/>
        <v>0</v>
      </c>
      <c r="V273" s="99">
        <f t="shared" si="30"/>
        <v>2011</v>
      </c>
      <c r="W273" s="99">
        <f t="shared" si="31"/>
        <v>9</v>
      </c>
    </row>
    <row r="274" spans="1:23" ht="39.950000000000003" customHeight="1">
      <c r="A274" s="29">
        <v>259</v>
      </c>
      <c r="B274" s="21" t="s">
        <v>1631</v>
      </c>
      <c r="C274" s="38">
        <v>33476</v>
      </c>
      <c r="D274" s="17"/>
      <c r="E274" s="50" t="s">
        <v>1632</v>
      </c>
      <c r="F274" s="38">
        <v>44326</v>
      </c>
      <c r="G274" s="29" t="s">
        <v>25</v>
      </c>
      <c r="H274" s="29" t="s">
        <v>23</v>
      </c>
      <c r="I274" s="28"/>
      <c r="J274" s="52" t="s">
        <v>1633</v>
      </c>
      <c r="K274" s="21" t="s">
        <v>3713</v>
      </c>
      <c r="L274" s="29">
        <v>42</v>
      </c>
      <c r="M274" s="96">
        <v>2100000</v>
      </c>
      <c r="N274" s="80"/>
      <c r="O274" s="81"/>
      <c r="P274" s="98">
        <f t="shared" si="24"/>
        <v>1991</v>
      </c>
      <c r="Q274" s="99">
        <f t="shared" si="25"/>
        <v>1900</v>
      </c>
      <c r="R274" s="100">
        <f t="shared" si="26"/>
        <v>1991</v>
      </c>
      <c r="S274" s="101">
        <f t="shared" si="27"/>
        <v>1900</v>
      </c>
      <c r="T274" s="99">
        <f t="shared" si="28"/>
        <v>1991</v>
      </c>
      <c r="U274" s="99">
        <f t="shared" si="29"/>
        <v>0</v>
      </c>
      <c r="V274" s="99">
        <f t="shared" si="30"/>
        <v>2021</v>
      </c>
      <c r="W274" s="99">
        <f t="shared" si="31"/>
        <v>12</v>
      </c>
    </row>
    <row r="275" spans="1:23" ht="39.950000000000003" customHeight="1">
      <c r="A275" s="29">
        <v>260</v>
      </c>
      <c r="B275" s="21" t="s">
        <v>1720</v>
      </c>
      <c r="C275" s="38"/>
      <c r="D275" s="17">
        <v>31048</v>
      </c>
      <c r="E275" s="50" t="s">
        <v>1719</v>
      </c>
      <c r="F275" s="38">
        <v>42887</v>
      </c>
      <c r="G275" s="28" t="s">
        <v>25</v>
      </c>
      <c r="H275" s="29" t="s">
        <v>23</v>
      </c>
      <c r="I275" s="28"/>
      <c r="J275" s="52" t="s">
        <v>1718</v>
      </c>
      <c r="K275" s="21" t="s">
        <v>3713</v>
      </c>
      <c r="L275" s="29">
        <v>42</v>
      </c>
      <c r="M275" s="96">
        <v>2100000</v>
      </c>
      <c r="N275" s="80"/>
      <c r="O275" s="81"/>
      <c r="P275" s="98">
        <f t="shared" ref="P275:P338" si="32">YEAR(C275)</f>
        <v>1900</v>
      </c>
      <c r="Q275" s="99">
        <f t="shared" ref="Q275:Q338" si="33">YEAR(D275)</f>
        <v>1985</v>
      </c>
      <c r="R275" s="100">
        <f t="shared" ref="R275:R338" si="34">P275</f>
        <v>1900</v>
      </c>
      <c r="S275" s="101">
        <f t="shared" ref="S275:S338" si="35">Q275</f>
        <v>1985</v>
      </c>
      <c r="T275" s="99">
        <f t="shared" ref="T275:T338" si="36">IF(C275&lt;=1905,0,R275)</f>
        <v>0</v>
      </c>
      <c r="U275" s="99">
        <f t="shared" ref="U275:U338" si="37">IF(D275&lt;=1905,0,S275)</f>
        <v>1985</v>
      </c>
      <c r="V275" s="99">
        <f t="shared" ref="V275:V338" si="38">YEAR(F275)</f>
        <v>2017</v>
      </c>
      <c r="W275" s="99">
        <f t="shared" ref="W275:W338" si="39">LEN(E275)</f>
        <v>9</v>
      </c>
    </row>
    <row r="276" spans="1:23" ht="39.950000000000003" customHeight="1">
      <c r="A276" s="29">
        <v>261</v>
      </c>
      <c r="B276" s="21" t="s">
        <v>1634</v>
      </c>
      <c r="C276" s="38"/>
      <c r="D276" s="17">
        <v>23389</v>
      </c>
      <c r="E276" s="50" t="s">
        <v>1635</v>
      </c>
      <c r="F276" s="38">
        <v>41354</v>
      </c>
      <c r="G276" s="29" t="s">
        <v>25</v>
      </c>
      <c r="H276" s="29" t="s">
        <v>23</v>
      </c>
      <c r="I276" s="28"/>
      <c r="J276" s="52" t="s">
        <v>1636</v>
      </c>
      <c r="K276" s="21" t="s">
        <v>3713</v>
      </c>
      <c r="L276" s="29">
        <v>42</v>
      </c>
      <c r="M276" s="96">
        <v>2100000</v>
      </c>
      <c r="N276" s="80"/>
      <c r="O276" s="81"/>
      <c r="P276" s="98">
        <f t="shared" si="32"/>
        <v>1900</v>
      </c>
      <c r="Q276" s="99">
        <f t="shared" si="33"/>
        <v>1964</v>
      </c>
      <c r="R276" s="100">
        <f t="shared" si="34"/>
        <v>1900</v>
      </c>
      <c r="S276" s="101">
        <f t="shared" si="35"/>
        <v>1964</v>
      </c>
      <c r="T276" s="99">
        <f t="shared" si="36"/>
        <v>0</v>
      </c>
      <c r="U276" s="99">
        <f t="shared" si="37"/>
        <v>1964</v>
      </c>
      <c r="V276" s="99">
        <f t="shared" si="38"/>
        <v>2013</v>
      </c>
      <c r="W276" s="99">
        <f t="shared" si="39"/>
        <v>9</v>
      </c>
    </row>
    <row r="277" spans="1:23" ht="39.950000000000003" customHeight="1">
      <c r="A277" s="29">
        <v>262</v>
      </c>
      <c r="B277" s="21" t="s">
        <v>1637</v>
      </c>
      <c r="C277" s="38">
        <v>23068</v>
      </c>
      <c r="D277" s="17"/>
      <c r="E277" s="50" t="s">
        <v>1638</v>
      </c>
      <c r="F277" s="38">
        <v>44326</v>
      </c>
      <c r="G277" s="29" t="s">
        <v>25</v>
      </c>
      <c r="H277" s="29" t="s">
        <v>23</v>
      </c>
      <c r="I277" s="28"/>
      <c r="J277" s="52" t="s">
        <v>1639</v>
      </c>
      <c r="K277" s="21" t="s">
        <v>3713</v>
      </c>
      <c r="L277" s="29">
        <v>42</v>
      </c>
      <c r="M277" s="96">
        <v>2100000</v>
      </c>
      <c r="N277" s="80"/>
      <c r="O277" s="81"/>
      <c r="P277" s="98">
        <f t="shared" si="32"/>
        <v>1963</v>
      </c>
      <c r="Q277" s="99">
        <f t="shared" si="33"/>
        <v>1900</v>
      </c>
      <c r="R277" s="100">
        <f t="shared" si="34"/>
        <v>1963</v>
      </c>
      <c r="S277" s="101">
        <f t="shared" si="35"/>
        <v>1900</v>
      </c>
      <c r="T277" s="99">
        <f t="shared" si="36"/>
        <v>1963</v>
      </c>
      <c r="U277" s="99">
        <f t="shared" si="37"/>
        <v>0</v>
      </c>
      <c r="V277" s="99">
        <f t="shared" si="38"/>
        <v>2021</v>
      </c>
      <c r="W277" s="99">
        <f t="shared" si="39"/>
        <v>12</v>
      </c>
    </row>
    <row r="278" spans="1:23" ht="39.950000000000003" customHeight="1">
      <c r="A278" s="29">
        <v>263</v>
      </c>
      <c r="B278" s="21" t="s">
        <v>1640</v>
      </c>
      <c r="C278" s="38">
        <v>35747</v>
      </c>
      <c r="D278" s="17"/>
      <c r="E278" s="50" t="s">
        <v>1641</v>
      </c>
      <c r="F278" s="38">
        <v>41613</v>
      </c>
      <c r="G278" s="29" t="s">
        <v>25</v>
      </c>
      <c r="H278" s="29" t="s">
        <v>23</v>
      </c>
      <c r="I278" s="28"/>
      <c r="J278" s="52" t="s">
        <v>1642</v>
      </c>
      <c r="K278" s="21" t="s">
        <v>3713</v>
      </c>
      <c r="L278" s="29">
        <v>42</v>
      </c>
      <c r="M278" s="96">
        <v>2100000</v>
      </c>
      <c r="N278" s="80"/>
      <c r="O278" s="81"/>
      <c r="P278" s="98">
        <f t="shared" si="32"/>
        <v>1997</v>
      </c>
      <c r="Q278" s="99">
        <f t="shared" si="33"/>
        <v>1900</v>
      </c>
      <c r="R278" s="100">
        <f t="shared" si="34"/>
        <v>1997</v>
      </c>
      <c r="S278" s="101">
        <f t="shared" si="35"/>
        <v>1900</v>
      </c>
      <c r="T278" s="99">
        <f t="shared" si="36"/>
        <v>1997</v>
      </c>
      <c r="U278" s="99">
        <f t="shared" si="37"/>
        <v>0</v>
      </c>
      <c r="V278" s="99">
        <f t="shared" si="38"/>
        <v>2013</v>
      </c>
      <c r="W278" s="99">
        <f t="shared" si="39"/>
        <v>9</v>
      </c>
    </row>
    <row r="279" spans="1:23" ht="39.950000000000003" customHeight="1">
      <c r="A279" s="29">
        <v>264</v>
      </c>
      <c r="B279" s="21" t="s">
        <v>1643</v>
      </c>
      <c r="C279" s="38">
        <v>34127</v>
      </c>
      <c r="D279" s="17"/>
      <c r="E279" s="50" t="s">
        <v>1644</v>
      </c>
      <c r="F279" s="38">
        <v>40605</v>
      </c>
      <c r="G279" s="29" t="s">
        <v>25</v>
      </c>
      <c r="H279" s="29" t="s">
        <v>23</v>
      </c>
      <c r="I279" s="28"/>
      <c r="J279" s="52" t="s">
        <v>1645</v>
      </c>
      <c r="K279" s="21" t="s">
        <v>3713</v>
      </c>
      <c r="L279" s="29">
        <v>42</v>
      </c>
      <c r="M279" s="96">
        <v>2100000</v>
      </c>
      <c r="N279" s="80"/>
      <c r="O279" s="81"/>
      <c r="P279" s="98">
        <f t="shared" si="32"/>
        <v>1993</v>
      </c>
      <c r="Q279" s="99">
        <f t="shared" si="33"/>
        <v>1900</v>
      </c>
      <c r="R279" s="100">
        <f t="shared" si="34"/>
        <v>1993</v>
      </c>
      <c r="S279" s="101">
        <f t="shared" si="35"/>
        <v>1900</v>
      </c>
      <c r="T279" s="99">
        <f t="shared" si="36"/>
        <v>1993</v>
      </c>
      <c r="U279" s="99">
        <f t="shared" si="37"/>
        <v>0</v>
      </c>
      <c r="V279" s="99">
        <f t="shared" si="38"/>
        <v>2011</v>
      </c>
      <c r="W279" s="99">
        <f t="shared" si="39"/>
        <v>9</v>
      </c>
    </row>
    <row r="280" spans="1:23" ht="39.950000000000003" customHeight="1">
      <c r="A280" s="29">
        <v>265</v>
      </c>
      <c r="B280" s="21" t="s">
        <v>1646</v>
      </c>
      <c r="C280" s="38">
        <v>35489</v>
      </c>
      <c r="D280" s="17"/>
      <c r="E280" s="50" t="s">
        <v>1647</v>
      </c>
      <c r="F280" s="38">
        <v>43468</v>
      </c>
      <c r="G280" s="29" t="s">
        <v>25</v>
      </c>
      <c r="H280" s="29" t="s">
        <v>23</v>
      </c>
      <c r="I280" s="28"/>
      <c r="J280" s="52" t="s">
        <v>1648</v>
      </c>
      <c r="K280" s="21" t="s">
        <v>3713</v>
      </c>
      <c r="L280" s="29">
        <v>42</v>
      </c>
      <c r="M280" s="96">
        <v>2100000</v>
      </c>
      <c r="N280" s="80"/>
      <c r="O280" s="81"/>
      <c r="P280" s="98">
        <f t="shared" si="32"/>
        <v>1997</v>
      </c>
      <c r="Q280" s="99">
        <f t="shared" si="33"/>
        <v>1900</v>
      </c>
      <c r="R280" s="100">
        <f t="shared" si="34"/>
        <v>1997</v>
      </c>
      <c r="S280" s="101">
        <f t="shared" si="35"/>
        <v>1900</v>
      </c>
      <c r="T280" s="99">
        <f t="shared" si="36"/>
        <v>1997</v>
      </c>
      <c r="U280" s="99">
        <f t="shared" si="37"/>
        <v>0</v>
      </c>
      <c r="V280" s="99">
        <f t="shared" si="38"/>
        <v>2019</v>
      </c>
      <c r="W280" s="99">
        <f t="shared" si="39"/>
        <v>9</v>
      </c>
    </row>
    <row r="281" spans="1:23" ht="39.950000000000003" customHeight="1">
      <c r="A281" s="29">
        <v>266</v>
      </c>
      <c r="B281" s="21" t="s">
        <v>1649</v>
      </c>
      <c r="C281" s="38">
        <v>34934</v>
      </c>
      <c r="D281" s="17"/>
      <c r="E281" s="50" t="s">
        <v>1650</v>
      </c>
      <c r="F281" s="38">
        <v>42333</v>
      </c>
      <c r="G281" s="29" t="s">
        <v>25</v>
      </c>
      <c r="H281" s="29" t="s">
        <v>23</v>
      </c>
      <c r="I281" s="28"/>
      <c r="J281" s="52" t="s">
        <v>1651</v>
      </c>
      <c r="K281" s="21" t="s">
        <v>3713</v>
      </c>
      <c r="L281" s="29">
        <v>42</v>
      </c>
      <c r="M281" s="96">
        <v>2100000</v>
      </c>
      <c r="N281" s="80"/>
      <c r="O281" s="81"/>
      <c r="P281" s="98">
        <f t="shared" si="32"/>
        <v>1995</v>
      </c>
      <c r="Q281" s="99">
        <f t="shared" si="33"/>
        <v>1900</v>
      </c>
      <c r="R281" s="100">
        <f t="shared" si="34"/>
        <v>1995</v>
      </c>
      <c r="S281" s="101">
        <f t="shared" si="35"/>
        <v>1900</v>
      </c>
      <c r="T281" s="99">
        <f t="shared" si="36"/>
        <v>1995</v>
      </c>
      <c r="U281" s="99">
        <f t="shared" si="37"/>
        <v>0</v>
      </c>
      <c r="V281" s="99">
        <f t="shared" si="38"/>
        <v>2015</v>
      </c>
      <c r="W281" s="99">
        <f t="shared" si="39"/>
        <v>9</v>
      </c>
    </row>
    <row r="282" spans="1:23" ht="39.950000000000003" customHeight="1">
      <c r="A282" s="29">
        <v>267</v>
      </c>
      <c r="B282" s="21" t="s">
        <v>1652</v>
      </c>
      <c r="C282" s="38">
        <v>29221</v>
      </c>
      <c r="D282" s="17"/>
      <c r="E282" s="50" t="s">
        <v>1653</v>
      </c>
      <c r="F282" s="38">
        <v>42333</v>
      </c>
      <c r="G282" s="29" t="s">
        <v>25</v>
      </c>
      <c r="H282" s="29" t="s">
        <v>23</v>
      </c>
      <c r="I282" s="28"/>
      <c r="J282" s="52" t="s">
        <v>1654</v>
      </c>
      <c r="K282" s="21" t="s">
        <v>3713</v>
      </c>
      <c r="L282" s="29">
        <v>42</v>
      </c>
      <c r="M282" s="96">
        <v>2100000</v>
      </c>
      <c r="N282" s="80"/>
      <c r="O282" s="81"/>
      <c r="P282" s="98">
        <f t="shared" si="32"/>
        <v>1980</v>
      </c>
      <c r="Q282" s="99">
        <f t="shared" si="33"/>
        <v>1900</v>
      </c>
      <c r="R282" s="100">
        <f t="shared" si="34"/>
        <v>1980</v>
      </c>
      <c r="S282" s="101">
        <f t="shared" si="35"/>
        <v>1900</v>
      </c>
      <c r="T282" s="99">
        <f t="shared" si="36"/>
        <v>1980</v>
      </c>
      <c r="U282" s="99">
        <f t="shared" si="37"/>
        <v>0</v>
      </c>
      <c r="V282" s="99">
        <f t="shared" si="38"/>
        <v>2015</v>
      </c>
      <c r="W282" s="99">
        <f t="shared" si="39"/>
        <v>9</v>
      </c>
    </row>
    <row r="283" spans="1:23" ht="39.950000000000003" customHeight="1">
      <c r="A283" s="29">
        <v>268</v>
      </c>
      <c r="B283" s="21" t="s">
        <v>1655</v>
      </c>
      <c r="C283" s="38">
        <v>23261</v>
      </c>
      <c r="D283" s="17"/>
      <c r="E283" s="50" t="s">
        <v>1656</v>
      </c>
      <c r="F283" s="38">
        <v>41104</v>
      </c>
      <c r="G283" s="29" t="s">
        <v>25</v>
      </c>
      <c r="H283" s="29" t="s">
        <v>23</v>
      </c>
      <c r="I283" s="28"/>
      <c r="J283" s="52" t="s">
        <v>1657</v>
      </c>
      <c r="K283" s="21" t="s">
        <v>3713</v>
      </c>
      <c r="L283" s="29">
        <v>42</v>
      </c>
      <c r="M283" s="96">
        <v>2100000</v>
      </c>
      <c r="N283" s="80"/>
      <c r="O283" s="81"/>
      <c r="P283" s="98">
        <f t="shared" si="32"/>
        <v>1963</v>
      </c>
      <c r="Q283" s="99">
        <f t="shared" si="33"/>
        <v>1900</v>
      </c>
      <c r="R283" s="100">
        <f t="shared" si="34"/>
        <v>1963</v>
      </c>
      <c r="S283" s="101">
        <f t="shared" si="35"/>
        <v>1900</v>
      </c>
      <c r="T283" s="99">
        <f t="shared" si="36"/>
        <v>1963</v>
      </c>
      <c r="U283" s="99">
        <f t="shared" si="37"/>
        <v>0</v>
      </c>
      <c r="V283" s="99">
        <f t="shared" si="38"/>
        <v>2012</v>
      </c>
      <c r="W283" s="99">
        <f t="shared" si="39"/>
        <v>9</v>
      </c>
    </row>
    <row r="284" spans="1:23" ht="39.950000000000003" customHeight="1">
      <c r="A284" s="29">
        <v>269</v>
      </c>
      <c r="B284" s="21" t="s">
        <v>1658</v>
      </c>
      <c r="C284" s="38">
        <v>31590</v>
      </c>
      <c r="D284" s="17"/>
      <c r="E284" s="50" t="s">
        <v>1659</v>
      </c>
      <c r="F284" s="38">
        <v>40192</v>
      </c>
      <c r="G284" s="29" t="s">
        <v>25</v>
      </c>
      <c r="H284" s="29" t="s">
        <v>23</v>
      </c>
      <c r="I284" s="28"/>
      <c r="J284" s="52" t="s">
        <v>1660</v>
      </c>
      <c r="K284" s="21" t="s">
        <v>3713</v>
      </c>
      <c r="L284" s="29">
        <v>42</v>
      </c>
      <c r="M284" s="96">
        <v>2100000</v>
      </c>
      <c r="N284" s="80"/>
      <c r="O284" s="81"/>
      <c r="P284" s="98">
        <f t="shared" si="32"/>
        <v>1986</v>
      </c>
      <c r="Q284" s="99">
        <f t="shared" si="33"/>
        <v>1900</v>
      </c>
      <c r="R284" s="100">
        <f t="shared" si="34"/>
        <v>1986</v>
      </c>
      <c r="S284" s="101">
        <f t="shared" si="35"/>
        <v>1900</v>
      </c>
      <c r="T284" s="99">
        <f t="shared" si="36"/>
        <v>1986</v>
      </c>
      <c r="U284" s="99">
        <f t="shared" si="37"/>
        <v>0</v>
      </c>
      <c r="V284" s="99">
        <f t="shared" si="38"/>
        <v>2010</v>
      </c>
      <c r="W284" s="99">
        <f t="shared" si="39"/>
        <v>9</v>
      </c>
    </row>
    <row r="285" spans="1:23" ht="39.950000000000003" customHeight="1">
      <c r="A285" s="29">
        <v>270</v>
      </c>
      <c r="B285" s="21" t="s">
        <v>1661</v>
      </c>
      <c r="C285" s="38">
        <v>21916</v>
      </c>
      <c r="D285" s="17"/>
      <c r="E285" s="50" t="s">
        <v>1662</v>
      </c>
      <c r="F285" s="38">
        <v>41074</v>
      </c>
      <c r="G285" s="29" t="s">
        <v>25</v>
      </c>
      <c r="H285" s="29" t="s">
        <v>23</v>
      </c>
      <c r="I285" s="28"/>
      <c r="J285" s="52" t="s">
        <v>1663</v>
      </c>
      <c r="K285" s="21" t="s">
        <v>3713</v>
      </c>
      <c r="L285" s="29">
        <v>42</v>
      </c>
      <c r="M285" s="96">
        <v>2100000</v>
      </c>
      <c r="N285" s="80"/>
      <c r="O285" s="81"/>
      <c r="P285" s="98">
        <f t="shared" si="32"/>
        <v>1960</v>
      </c>
      <c r="Q285" s="99">
        <f t="shared" si="33"/>
        <v>1900</v>
      </c>
      <c r="R285" s="100">
        <f t="shared" si="34"/>
        <v>1960</v>
      </c>
      <c r="S285" s="101">
        <f t="shared" si="35"/>
        <v>1900</v>
      </c>
      <c r="T285" s="99">
        <f t="shared" si="36"/>
        <v>1960</v>
      </c>
      <c r="U285" s="99">
        <f t="shared" si="37"/>
        <v>0</v>
      </c>
      <c r="V285" s="99">
        <f t="shared" si="38"/>
        <v>2012</v>
      </c>
      <c r="W285" s="99">
        <f t="shared" si="39"/>
        <v>9</v>
      </c>
    </row>
    <row r="286" spans="1:23" ht="39.950000000000003" customHeight="1">
      <c r="A286" s="29">
        <v>271</v>
      </c>
      <c r="B286" s="21" t="s">
        <v>1664</v>
      </c>
      <c r="C286" s="38">
        <v>29305</v>
      </c>
      <c r="D286" s="17"/>
      <c r="E286" s="50" t="s">
        <v>1665</v>
      </c>
      <c r="F286" s="38">
        <v>42910</v>
      </c>
      <c r="G286" s="29" t="s">
        <v>25</v>
      </c>
      <c r="H286" s="29" t="s">
        <v>23</v>
      </c>
      <c r="I286" s="28"/>
      <c r="J286" s="52" t="s">
        <v>1666</v>
      </c>
      <c r="K286" s="21" t="s">
        <v>3713</v>
      </c>
      <c r="L286" s="29">
        <v>42</v>
      </c>
      <c r="M286" s="96">
        <v>2100000</v>
      </c>
      <c r="N286" s="80"/>
      <c r="O286" s="81"/>
      <c r="P286" s="98">
        <f t="shared" si="32"/>
        <v>1980</v>
      </c>
      <c r="Q286" s="99">
        <f t="shared" si="33"/>
        <v>1900</v>
      </c>
      <c r="R286" s="100">
        <f t="shared" si="34"/>
        <v>1980</v>
      </c>
      <c r="S286" s="101">
        <f t="shared" si="35"/>
        <v>1900</v>
      </c>
      <c r="T286" s="99">
        <f t="shared" si="36"/>
        <v>1980</v>
      </c>
      <c r="U286" s="99">
        <f t="shared" si="37"/>
        <v>0</v>
      </c>
      <c r="V286" s="99">
        <f t="shared" si="38"/>
        <v>2017</v>
      </c>
      <c r="W286" s="99">
        <f t="shared" si="39"/>
        <v>9</v>
      </c>
    </row>
    <row r="287" spans="1:23" ht="39.950000000000003" customHeight="1">
      <c r="A287" s="29">
        <v>272</v>
      </c>
      <c r="B287" s="21" t="s">
        <v>1724</v>
      </c>
      <c r="C287" s="38">
        <v>26947</v>
      </c>
      <c r="D287" s="17"/>
      <c r="E287" s="50" t="s">
        <v>1723</v>
      </c>
      <c r="F287" s="38">
        <v>44326</v>
      </c>
      <c r="G287" s="28" t="s">
        <v>25</v>
      </c>
      <c r="H287" s="29" t="s">
        <v>23</v>
      </c>
      <c r="I287" s="28"/>
      <c r="J287" s="52" t="s">
        <v>1722</v>
      </c>
      <c r="K287" s="21" t="s">
        <v>3713</v>
      </c>
      <c r="L287" s="29">
        <v>42</v>
      </c>
      <c r="M287" s="96">
        <v>2100000</v>
      </c>
      <c r="N287" s="80"/>
      <c r="O287" s="81"/>
      <c r="P287" s="98">
        <f t="shared" si="32"/>
        <v>1973</v>
      </c>
      <c r="Q287" s="99">
        <f t="shared" si="33"/>
        <v>1900</v>
      </c>
      <c r="R287" s="100">
        <f t="shared" si="34"/>
        <v>1973</v>
      </c>
      <c r="S287" s="101">
        <f t="shared" si="35"/>
        <v>1900</v>
      </c>
      <c r="T287" s="99">
        <f t="shared" si="36"/>
        <v>1973</v>
      </c>
      <c r="U287" s="99">
        <f t="shared" si="37"/>
        <v>0</v>
      </c>
      <c r="V287" s="99">
        <f t="shared" si="38"/>
        <v>2021</v>
      </c>
      <c r="W287" s="99">
        <f t="shared" si="39"/>
        <v>12</v>
      </c>
    </row>
    <row r="288" spans="1:23" ht="39.950000000000003" customHeight="1">
      <c r="A288" s="29">
        <v>273</v>
      </c>
      <c r="B288" s="21" t="s">
        <v>1667</v>
      </c>
      <c r="C288" s="38">
        <v>22904</v>
      </c>
      <c r="D288" s="17"/>
      <c r="E288" s="50" t="s">
        <v>1668</v>
      </c>
      <c r="F288" s="38">
        <v>44326</v>
      </c>
      <c r="G288" s="29" t="s">
        <v>25</v>
      </c>
      <c r="H288" s="29" t="s">
        <v>23</v>
      </c>
      <c r="I288" s="28"/>
      <c r="J288" s="52" t="s">
        <v>1669</v>
      </c>
      <c r="K288" s="21" t="s">
        <v>3713</v>
      </c>
      <c r="L288" s="29">
        <v>42</v>
      </c>
      <c r="M288" s="96">
        <v>2100000</v>
      </c>
      <c r="N288" s="80"/>
      <c r="O288" s="81"/>
      <c r="P288" s="98">
        <f t="shared" si="32"/>
        <v>1962</v>
      </c>
      <c r="Q288" s="99">
        <f t="shared" si="33"/>
        <v>1900</v>
      </c>
      <c r="R288" s="100">
        <f t="shared" si="34"/>
        <v>1962</v>
      </c>
      <c r="S288" s="101">
        <f t="shared" si="35"/>
        <v>1900</v>
      </c>
      <c r="T288" s="99">
        <f t="shared" si="36"/>
        <v>1962</v>
      </c>
      <c r="U288" s="99">
        <f t="shared" si="37"/>
        <v>0</v>
      </c>
      <c r="V288" s="99">
        <f t="shared" si="38"/>
        <v>2021</v>
      </c>
      <c r="W288" s="99">
        <f t="shared" si="39"/>
        <v>12</v>
      </c>
    </row>
    <row r="289" spans="1:23" ht="39.950000000000003" customHeight="1">
      <c r="A289" s="29">
        <v>274</v>
      </c>
      <c r="B289" s="21" t="s">
        <v>1670</v>
      </c>
      <c r="C289" s="38">
        <v>29565</v>
      </c>
      <c r="D289" s="17"/>
      <c r="E289" s="50" t="s">
        <v>1671</v>
      </c>
      <c r="F289" s="38">
        <v>40793</v>
      </c>
      <c r="G289" s="29" t="s">
        <v>25</v>
      </c>
      <c r="H289" s="29" t="s">
        <v>23</v>
      </c>
      <c r="I289" s="28"/>
      <c r="J289" s="52" t="s">
        <v>1672</v>
      </c>
      <c r="K289" s="21" t="s">
        <v>3713</v>
      </c>
      <c r="L289" s="29">
        <v>42</v>
      </c>
      <c r="M289" s="96">
        <v>2100000</v>
      </c>
      <c r="N289" s="80"/>
      <c r="O289" s="81"/>
      <c r="P289" s="98">
        <f t="shared" si="32"/>
        <v>1980</v>
      </c>
      <c r="Q289" s="99">
        <f t="shared" si="33"/>
        <v>1900</v>
      </c>
      <c r="R289" s="100">
        <f t="shared" si="34"/>
        <v>1980</v>
      </c>
      <c r="S289" s="101">
        <f t="shared" si="35"/>
        <v>1900</v>
      </c>
      <c r="T289" s="99">
        <f t="shared" si="36"/>
        <v>1980</v>
      </c>
      <c r="U289" s="99">
        <f t="shared" si="37"/>
        <v>0</v>
      </c>
      <c r="V289" s="99">
        <f t="shared" si="38"/>
        <v>2011</v>
      </c>
      <c r="W289" s="99">
        <f t="shared" si="39"/>
        <v>9</v>
      </c>
    </row>
    <row r="290" spans="1:23" ht="39.950000000000003" customHeight="1">
      <c r="A290" s="29">
        <v>275</v>
      </c>
      <c r="B290" s="21" t="s">
        <v>1673</v>
      </c>
      <c r="C290" s="17">
        <v>27646</v>
      </c>
      <c r="D290" s="17"/>
      <c r="E290" s="50" t="s">
        <v>1674</v>
      </c>
      <c r="F290" s="38">
        <v>42782</v>
      </c>
      <c r="G290" s="29" t="s">
        <v>25</v>
      </c>
      <c r="H290" s="29" t="s">
        <v>23</v>
      </c>
      <c r="I290" s="28"/>
      <c r="J290" s="52" t="s">
        <v>1675</v>
      </c>
      <c r="K290" s="21" t="s">
        <v>3713</v>
      </c>
      <c r="L290" s="29">
        <v>42</v>
      </c>
      <c r="M290" s="96">
        <v>2100000</v>
      </c>
      <c r="N290" s="80"/>
      <c r="O290" s="81"/>
      <c r="P290" s="98">
        <f t="shared" si="32"/>
        <v>1975</v>
      </c>
      <c r="Q290" s="99">
        <f t="shared" si="33"/>
        <v>1900</v>
      </c>
      <c r="R290" s="100">
        <f t="shared" si="34"/>
        <v>1975</v>
      </c>
      <c r="S290" s="101">
        <f t="shared" si="35"/>
        <v>1900</v>
      </c>
      <c r="T290" s="99">
        <f t="shared" si="36"/>
        <v>1975</v>
      </c>
      <c r="U290" s="99">
        <f t="shared" si="37"/>
        <v>0</v>
      </c>
      <c r="V290" s="99">
        <f t="shared" si="38"/>
        <v>2017</v>
      </c>
      <c r="W290" s="99">
        <f t="shared" si="39"/>
        <v>9</v>
      </c>
    </row>
    <row r="291" spans="1:23" ht="39.950000000000003" customHeight="1">
      <c r="A291" s="29">
        <v>276</v>
      </c>
      <c r="B291" s="21" t="s">
        <v>1727</v>
      </c>
      <c r="C291" s="38">
        <v>34367</v>
      </c>
      <c r="D291" s="17"/>
      <c r="E291" s="50" t="s">
        <v>1726</v>
      </c>
      <c r="F291" s="38">
        <v>44326</v>
      </c>
      <c r="G291" s="28" t="s">
        <v>25</v>
      </c>
      <c r="H291" s="29" t="s">
        <v>23</v>
      </c>
      <c r="I291" s="28"/>
      <c r="J291" s="52" t="s">
        <v>1725</v>
      </c>
      <c r="K291" s="21" t="s">
        <v>3713</v>
      </c>
      <c r="L291" s="29">
        <v>42</v>
      </c>
      <c r="M291" s="96">
        <v>2100000</v>
      </c>
      <c r="N291" s="80"/>
      <c r="O291" s="81"/>
      <c r="P291" s="98">
        <f t="shared" si="32"/>
        <v>1994</v>
      </c>
      <c r="Q291" s="99">
        <f t="shared" si="33"/>
        <v>1900</v>
      </c>
      <c r="R291" s="100">
        <f t="shared" si="34"/>
        <v>1994</v>
      </c>
      <c r="S291" s="101">
        <f t="shared" si="35"/>
        <v>1900</v>
      </c>
      <c r="T291" s="99">
        <f t="shared" si="36"/>
        <v>1994</v>
      </c>
      <c r="U291" s="99">
        <f t="shared" si="37"/>
        <v>0</v>
      </c>
      <c r="V291" s="99">
        <f t="shared" si="38"/>
        <v>2021</v>
      </c>
      <c r="W291" s="99">
        <f t="shared" si="39"/>
        <v>12</v>
      </c>
    </row>
    <row r="292" spans="1:23" ht="39.950000000000003" customHeight="1">
      <c r="A292" s="29">
        <v>277</v>
      </c>
      <c r="B292" s="21" t="s">
        <v>1676</v>
      </c>
      <c r="C292" s="38">
        <v>36288</v>
      </c>
      <c r="D292" s="17"/>
      <c r="E292" s="50" t="s">
        <v>1677</v>
      </c>
      <c r="F292" s="38">
        <v>44210</v>
      </c>
      <c r="G292" s="29" t="s">
        <v>25</v>
      </c>
      <c r="H292" s="29" t="s">
        <v>23</v>
      </c>
      <c r="I292" s="28"/>
      <c r="J292" s="52" t="s">
        <v>1678</v>
      </c>
      <c r="K292" s="21" t="s">
        <v>3713</v>
      </c>
      <c r="L292" s="29">
        <v>42</v>
      </c>
      <c r="M292" s="96">
        <v>2100000</v>
      </c>
      <c r="N292" s="80"/>
      <c r="O292" s="81"/>
      <c r="P292" s="98">
        <f t="shared" si="32"/>
        <v>1999</v>
      </c>
      <c r="Q292" s="99">
        <f t="shared" si="33"/>
        <v>1900</v>
      </c>
      <c r="R292" s="100">
        <f t="shared" si="34"/>
        <v>1999</v>
      </c>
      <c r="S292" s="101">
        <f t="shared" si="35"/>
        <v>1900</v>
      </c>
      <c r="T292" s="99">
        <f t="shared" si="36"/>
        <v>1999</v>
      </c>
      <c r="U292" s="99">
        <f t="shared" si="37"/>
        <v>0</v>
      </c>
      <c r="V292" s="99">
        <f t="shared" si="38"/>
        <v>2021</v>
      </c>
      <c r="W292" s="99">
        <f t="shared" si="39"/>
        <v>9</v>
      </c>
    </row>
    <row r="293" spans="1:23" ht="39.950000000000003" customHeight="1">
      <c r="A293" s="29">
        <v>278</v>
      </c>
      <c r="B293" s="21" t="s">
        <v>1679</v>
      </c>
      <c r="C293" s="38">
        <v>29606</v>
      </c>
      <c r="D293" s="17"/>
      <c r="E293" s="50" t="s">
        <v>1680</v>
      </c>
      <c r="F293" s="38">
        <v>44375</v>
      </c>
      <c r="G293" s="29" t="s">
        <v>25</v>
      </c>
      <c r="H293" s="29" t="s">
        <v>23</v>
      </c>
      <c r="I293" s="28"/>
      <c r="J293" s="52" t="s">
        <v>1681</v>
      </c>
      <c r="K293" s="21" t="s">
        <v>3713</v>
      </c>
      <c r="L293" s="29">
        <v>42</v>
      </c>
      <c r="M293" s="96">
        <v>2100000</v>
      </c>
      <c r="N293" s="80"/>
      <c r="O293" s="81"/>
      <c r="P293" s="98">
        <f t="shared" si="32"/>
        <v>1981</v>
      </c>
      <c r="Q293" s="99">
        <f t="shared" si="33"/>
        <v>1900</v>
      </c>
      <c r="R293" s="100">
        <f t="shared" si="34"/>
        <v>1981</v>
      </c>
      <c r="S293" s="101">
        <f t="shared" si="35"/>
        <v>1900</v>
      </c>
      <c r="T293" s="99">
        <f t="shared" si="36"/>
        <v>1981</v>
      </c>
      <c r="U293" s="99">
        <f t="shared" si="37"/>
        <v>0</v>
      </c>
      <c r="V293" s="99">
        <f t="shared" si="38"/>
        <v>2021</v>
      </c>
      <c r="W293" s="99">
        <f t="shared" si="39"/>
        <v>12</v>
      </c>
    </row>
    <row r="294" spans="1:23" ht="39.950000000000003" customHeight="1">
      <c r="A294" s="29">
        <v>279</v>
      </c>
      <c r="B294" s="21" t="s">
        <v>1682</v>
      </c>
      <c r="C294" s="38">
        <v>32862</v>
      </c>
      <c r="D294" s="17"/>
      <c r="E294" s="50" t="s">
        <v>1683</v>
      </c>
      <c r="F294" s="50" t="s">
        <v>1684</v>
      </c>
      <c r="G294" s="29" t="s">
        <v>25</v>
      </c>
      <c r="H294" s="29" t="s">
        <v>23</v>
      </c>
      <c r="I294" s="28"/>
      <c r="J294" s="52" t="s">
        <v>1685</v>
      </c>
      <c r="K294" s="21" t="s">
        <v>3713</v>
      </c>
      <c r="L294" s="29">
        <v>42</v>
      </c>
      <c r="M294" s="96">
        <v>2100000</v>
      </c>
      <c r="N294" s="80"/>
      <c r="O294" s="81"/>
      <c r="P294" s="98">
        <f t="shared" si="32"/>
        <v>1989</v>
      </c>
      <c r="Q294" s="99">
        <f t="shared" si="33"/>
        <v>1900</v>
      </c>
      <c r="R294" s="100">
        <f t="shared" si="34"/>
        <v>1989</v>
      </c>
      <c r="S294" s="101">
        <f t="shared" si="35"/>
        <v>1900</v>
      </c>
      <c r="T294" s="99">
        <f t="shared" si="36"/>
        <v>1989</v>
      </c>
      <c r="U294" s="99">
        <f t="shared" si="37"/>
        <v>0</v>
      </c>
      <c r="V294" s="99">
        <f t="shared" si="38"/>
        <v>2014</v>
      </c>
      <c r="W294" s="99">
        <f t="shared" si="39"/>
        <v>9</v>
      </c>
    </row>
    <row r="295" spans="1:23" ht="39.950000000000003" customHeight="1">
      <c r="A295" s="29">
        <v>280</v>
      </c>
      <c r="B295" s="21" t="s">
        <v>3660</v>
      </c>
      <c r="C295" s="29"/>
      <c r="D295" s="17">
        <v>26531</v>
      </c>
      <c r="E295" s="50" t="s">
        <v>3659</v>
      </c>
      <c r="F295" s="38">
        <v>43678</v>
      </c>
      <c r="G295" s="28" t="s">
        <v>25</v>
      </c>
      <c r="H295" s="29" t="s">
        <v>23</v>
      </c>
      <c r="I295" s="28"/>
      <c r="J295" s="52" t="s">
        <v>3658</v>
      </c>
      <c r="K295" s="21" t="s">
        <v>3713</v>
      </c>
      <c r="L295" s="29">
        <v>42</v>
      </c>
      <c r="M295" s="96">
        <v>2100000</v>
      </c>
      <c r="N295" s="80"/>
      <c r="O295" s="81"/>
      <c r="P295" s="98">
        <f t="shared" si="32"/>
        <v>1900</v>
      </c>
      <c r="Q295" s="99">
        <f t="shared" si="33"/>
        <v>1972</v>
      </c>
      <c r="R295" s="100">
        <f t="shared" si="34"/>
        <v>1900</v>
      </c>
      <c r="S295" s="101">
        <f t="shared" si="35"/>
        <v>1972</v>
      </c>
      <c r="T295" s="99">
        <f t="shared" si="36"/>
        <v>0</v>
      </c>
      <c r="U295" s="99">
        <f t="shared" si="37"/>
        <v>1972</v>
      </c>
      <c r="V295" s="99">
        <f t="shared" si="38"/>
        <v>2019</v>
      </c>
      <c r="W295" s="99">
        <f t="shared" si="39"/>
        <v>9</v>
      </c>
    </row>
    <row r="296" spans="1:23" ht="39.950000000000003" customHeight="1">
      <c r="A296" s="29">
        <v>281</v>
      </c>
      <c r="B296" s="21" t="s">
        <v>1686</v>
      </c>
      <c r="C296" s="38">
        <v>32243</v>
      </c>
      <c r="D296" s="17"/>
      <c r="E296" s="50" t="s">
        <v>1687</v>
      </c>
      <c r="F296" s="38">
        <v>42656</v>
      </c>
      <c r="G296" s="29" t="s">
        <v>25</v>
      </c>
      <c r="H296" s="29" t="s">
        <v>23</v>
      </c>
      <c r="I296" s="28"/>
      <c r="J296" s="52" t="s">
        <v>1688</v>
      </c>
      <c r="K296" s="21" t="s">
        <v>3713</v>
      </c>
      <c r="L296" s="29">
        <v>42</v>
      </c>
      <c r="M296" s="96">
        <v>2100000</v>
      </c>
      <c r="N296" s="80"/>
      <c r="O296" s="81"/>
      <c r="P296" s="98">
        <f t="shared" si="32"/>
        <v>1988</v>
      </c>
      <c r="Q296" s="99">
        <f t="shared" si="33"/>
        <v>1900</v>
      </c>
      <c r="R296" s="100">
        <f t="shared" si="34"/>
        <v>1988</v>
      </c>
      <c r="S296" s="101">
        <f t="shared" si="35"/>
        <v>1900</v>
      </c>
      <c r="T296" s="99">
        <f t="shared" si="36"/>
        <v>1988</v>
      </c>
      <c r="U296" s="99">
        <f t="shared" si="37"/>
        <v>0</v>
      </c>
      <c r="V296" s="99">
        <f t="shared" si="38"/>
        <v>2016</v>
      </c>
      <c r="W296" s="99">
        <f t="shared" si="39"/>
        <v>9</v>
      </c>
    </row>
    <row r="297" spans="1:23" ht="39.950000000000003" customHeight="1">
      <c r="A297" s="29">
        <v>282</v>
      </c>
      <c r="B297" s="21" t="s">
        <v>1689</v>
      </c>
      <c r="C297" s="38">
        <v>26825</v>
      </c>
      <c r="D297" s="17"/>
      <c r="E297" s="50" t="s">
        <v>1690</v>
      </c>
      <c r="F297" s="38">
        <v>44374</v>
      </c>
      <c r="G297" s="29" t="s">
        <v>25</v>
      </c>
      <c r="H297" s="29" t="s">
        <v>23</v>
      </c>
      <c r="I297" s="28"/>
      <c r="J297" s="52" t="s">
        <v>1691</v>
      </c>
      <c r="K297" s="21" t="s">
        <v>3713</v>
      </c>
      <c r="L297" s="29">
        <v>42</v>
      </c>
      <c r="M297" s="96">
        <v>2100000</v>
      </c>
      <c r="N297" s="80"/>
      <c r="O297" s="81"/>
      <c r="P297" s="98">
        <f t="shared" si="32"/>
        <v>1973</v>
      </c>
      <c r="Q297" s="99">
        <f t="shared" si="33"/>
        <v>1900</v>
      </c>
      <c r="R297" s="100">
        <f t="shared" si="34"/>
        <v>1973</v>
      </c>
      <c r="S297" s="101">
        <f t="shared" si="35"/>
        <v>1900</v>
      </c>
      <c r="T297" s="99">
        <f t="shared" si="36"/>
        <v>1973</v>
      </c>
      <c r="U297" s="99">
        <f t="shared" si="37"/>
        <v>0</v>
      </c>
      <c r="V297" s="99">
        <f t="shared" si="38"/>
        <v>2021</v>
      </c>
      <c r="W297" s="99">
        <f t="shared" si="39"/>
        <v>12</v>
      </c>
    </row>
    <row r="298" spans="1:23" ht="39.950000000000003" customHeight="1">
      <c r="A298" s="29">
        <v>283</v>
      </c>
      <c r="B298" s="21" t="s">
        <v>1692</v>
      </c>
      <c r="C298" s="29"/>
      <c r="D298" s="17">
        <v>33183</v>
      </c>
      <c r="E298" s="50" t="s">
        <v>1693</v>
      </c>
      <c r="F298" s="38">
        <v>39338</v>
      </c>
      <c r="G298" s="29" t="s">
        <v>25</v>
      </c>
      <c r="H298" s="29" t="s">
        <v>23</v>
      </c>
      <c r="I298" s="28"/>
      <c r="J298" s="52" t="s">
        <v>1694</v>
      </c>
      <c r="K298" s="21" t="s">
        <v>3713</v>
      </c>
      <c r="L298" s="29">
        <v>42</v>
      </c>
      <c r="M298" s="96">
        <v>2100000</v>
      </c>
      <c r="N298" s="80"/>
      <c r="O298" s="81"/>
      <c r="P298" s="98">
        <f t="shared" si="32"/>
        <v>1900</v>
      </c>
      <c r="Q298" s="99">
        <f t="shared" si="33"/>
        <v>1990</v>
      </c>
      <c r="R298" s="100">
        <f t="shared" si="34"/>
        <v>1900</v>
      </c>
      <c r="S298" s="101">
        <f t="shared" si="35"/>
        <v>1990</v>
      </c>
      <c r="T298" s="99">
        <f t="shared" si="36"/>
        <v>0</v>
      </c>
      <c r="U298" s="99">
        <f t="shared" si="37"/>
        <v>1990</v>
      </c>
      <c r="V298" s="99">
        <f t="shared" si="38"/>
        <v>2007</v>
      </c>
      <c r="W298" s="99">
        <f t="shared" si="39"/>
        <v>9</v>
      </c>
    </row>
    <row r="299" spans="1:23" ht="39.950000000000003" customHeight="1">
      <c r="A299" s="29">
        <v>284</v>
      </c>
      <c r="B299" s="21" t="s">
        <v>1695</v>
      </c>
      <c r="C299" s="38">
        <v>25240</v>
      </c>
      <c r="D299" s="17"/>
      <c r="E299" s="50" t="s">
        <v>1696</v>
      </c>
      <c r="F299" s="38">
        <v>44326</v>
      </c>
      <c r="G299" s="29" t="s">
        <v>25</v>
      </c>
      <c r="H299" s="29" t="s">
        <v>23</v>
      </c>
      <c r="I299" s="28"/>
      <c r="J299" s="52" t="s">
        <v>1697</v>
      </c>
      <c r="K299" s="21" t="s">
        <v>3713</v>
      </c>
      <c r="L299" s="29">
        <v>42</v>
      </c>
      <c r="M299" s="96">
        <v>2100000</v>
      </c>
      <c r="N299" s="80"/>
      <c r="O299" s="81"/>
      <c r="P299" s="98">
        <f t="shared" si="32"/>
        <v>1969</v>
      </c>
      <c r="Q299" s="99">
        <f t="shared" si="33"/>
        <v>1900</v>
      </c>
      <c r="R299" s="100">
        <f t="shared" si="34"/>
        <v>1969</v>
      </c>
      <c r="S299" s="101">
        <f t="shared" si="35"/>
        <v>1900</v>
      </c>
      <c r="T299" s="99">
        <f t="shared" si="36"/>
        <v>1969</v>
      </c>
      <c r="U299" s="99">
        <f t="shared" si="37"/>
        <v>0</v>
      </c>
      <c r="V299" s="99">
        <f t="shared" si="38"/>
        <v>2021</v>
      </c>
      <c r="W299" s="99">
        <f t="shared" si="39"/>
        <v>12</v>
      </c>
    </row>
    <row r="300" spans="1:23" ht="39.950000000000003" customHeight="1">
      <c r="A300" s="29">
        <v>285</v>
      </c>
      <c r="B300" s="21" t="s">
        <v>1562</v>
      </c>
      <c r="C300" s="38">
        <v>31413</v>
      </c>
      <c r="D300" s="17"/>
      <c r="E300" s="50" t="s">
        <v>1698</v>
      </c>
      <c r="F300" s="38">
        <v>41046</v>
      </c>
      <c r="G300" s="29" t="s">
        <v>25</v>
      </c>
      <c r="H300" s="29" t="s">
        <v>23</v>
      </c>
      <c r="I300" s="28"/>
      <c r="J300" s="52" t="s">
        <v>1699</v>
      </c>
      <c r="K300" s="21" t="s">
        <v>3713</v>
      </c>
      <c r="L300" s="29">
        <v>42</v>
      </c>
      <c r="M300" s="96">
        <v>2100000</v>
      </c>
      <c r="N300" s="80"/>
      <c r="O300" s="81"/>
      <c r="P300" s="98">
        <f t="shared" si="32"/>
        <v>1986</v>
      </c>
      <c r="Q300" s="99">
        <f t="shared" si="33"/>
        <v>1900</v>
      </c>
      <c r="R300" s="100">
        <f t="shared" si="34"/>
        <v>1986</v>
      </c>
      <c r="S300" s="101">
        <f t="shared" si="35"/>
        <v>1900</v>
      </c>
      <c r="T300" s="99">
        <f t="shared" si="36"/>
        <v>1986</v>
      </c>
      <c r="U300" s="99">
        <f t="shared" si="37"/>
        <v>0</v>
      </c>
      <c r="V300" s="99">
        <f t="shared" si="38"/>
        <v>2012</v>
      </c>
      <c r="W300" s="99">
        <f t="shared" si="39"/>
        <v>9</v>
      </c>
    </row>
    <row r="301" spans="1:23" ht="39.950000000000003" customHeight="1">
      <c r="A301" s="29">
        <v>286</v>
      </c>
      <c r="B301" s="21" t="s">
        <v>156</v>
      </c>
      <c r="C301" s="17"/>
      <c r="D301" s="72" t="s">
        <v>3667</v>
      </c>
      <c r="E301" s="72" t="s">
        <v>3668</v>
      </c>
      <c r="F301" s="73" t="s">
        <v>3669</v>
      </c>
      <c r="G301" s="28" t="s">
        <v>25</v>
      </c>
      <c r="H301" s="29" t="s">
        <v>23</v>
      </c>
      <c r="I301" s="28"/>
      <c r="J301" s="72" t="s">
        <v>3670</v>
      </c>
      <c r="K301" s="21" t="s">
        <v>3713</v>
      </c>
      <c r="L301" s="29">
        <v>42</v>
      </c>
      <c r="M301" s="96">
        <v>2100000</v>
      </c>
      <c r="N301" s="80"/>
      <c r="O301" s="81"/>
      <c r="P301" s="98">
        <f t="shared" si="32"/>
        <v>1900</v>
      </c>
      <c r="Q301" s="99">
        <f t="shared" si="33"/>
        <v>1990</v>
      </c>
      <c r="R301" s="100">
        <f t="shared" si="34"/>
        <v>1900</v>
      </c>
      <c r="S301" s="101">
        <f t="shared" si="35"/>
        <v>1990</v>
      </c>
      <c r="T301" s="99">
        <f t="shared" si="36"/>
        <v>0</v>
      </c>
      <c r="U301" s="99">
        <f t="shared" si="37"/>
        <v>1990</v>
      </c>
      <c r="V301" s="99">
        <f t="shared" si="38"/>
        <v>2013</v>
      </c>
      <c r="W301" s="99">
        <f t="shared" si="39"/>
        <v>9</v>
      </c>
    </row>
    <row r="302" spans="1:23" ht="39.950000000000003" customHeight="1">
      <c r="A302" s="29">
        <v>287</v>
      </c>
      <c r="B302" s="21" t="s">
        <v>3671</v>
      </c>
      <c r="C302" s="17"/>
      <c r="D302" s="72" t="s">
        <v>3672</v>
      </c>
      <c r="E302" s="72" t="s">
        <v>3673</v>
      </c>
      <c r="F302" s="73" t="s">
        <v>451</v>
      </c>
      <c r="G302" s="28" t="s">
        <v>25</v>
      </c>
      <c r="H302" s="29" t="s">
        <v>23</v>
      </c>
      <c r="I302" s="28"/>
      <c r="J302" s="72" t="s">
        <v>3674</v>
      </c>
      <c r="K302" s="21" t="s">
        <v>3713</v>
      </c>
      <c r="L302" s="29">
        <v>42</v>
      </c>
      <c r="M302" s="96">
        <v>2100000</v>
      </c>
      <c r="N302" s="80"/>
      <c r="O302" s="81"/>
      <c r="P302" s="98">
        <f t="shared" si="32"/>
        <v>1900</v>
      </c>
      <c r="Q302" s="99">
        <f t="shared" si="33"/>
        <v>1978</v>
      </c>
      <c r="R302" s="100">
        <f t="shared" si="34"/>
        <v>1900</v>
      </c>
      <c r="S302" s="101">
        <f t="shared" si="35"/>
        <v>1978</v>
      </c>
      <c r="T302" s="99">
        <f t="shared" si="36"/>
        <v>0</v>
      </c>
      <c r="U302" s="99">
        <f t="shared" si="37"/>
        <v>1978</v>
      </c>
      <c r="V302" s="99">
        <f t="shared" si="38"/>
        <v>2015</v>
      </c>
      <c r="W302" s="99">
        <f t="shared" si="39"/>
        <v>9</v>
      </c>
    </row>
    <row r="303" spans="1:23" ht="39.950000000000003" customHeight="1">
      <c r="A303" s="29">
        <v>288</v>
      </c>
      <c r="B303" s="21" t="s">
        <v>3678</v>
      </c>
      <c r="C303" s="17">
        <v>29546</v>
      </c>
      <c r="D303" s="72"/>
      <c r="E303" s="72" t="s">
        <v>3675</v>
      </c>
      <c r="F303" s="73" t="s">
        <v>3676</v>
      </c>
      <c r="G303" s="28" t="s">
        <v>25</v>
      </c>
      <c r="H303" s="29" t="s">
        <v>23</v>
      </c>
      <c r="I303" s="28"/>
      <c r="J303" s="72" t="s">
        <v>3677</v>
      </c>
      <c r="K303" s="21" t="s">
        <v>3713</v>
      </c>
      <c r="L303" s="29">
        <v>42</v>
      </c>
      <c r="M303" s="96">
        <v>2100000</v>
      </c>
      <c r="N303" s="80"/>
      <c r="O303" s="81"/>
      <c r="P303" s="98">
        <f t="shared" si="32"/>
        <v>1980</v>
      </c>
      <c r="Q303" s="99">
        <f t="shared" si="33"/>
        <v>1900</v>
      </c>
      <c r="R303" s="100">
        <f t="shared" si="34"/>
        <v>1980</v>
      </c>
      <c r="S303" s="101">
        <f t="shared" si="35"/>
        <v>1900</v>
      </c>
      <c r="T303" s="99">
        <f t="shared" si="36"/>
        <v>1980</v>
      </c>
      <c r="U303" s="99">
        <f t="shared" si="37"/>
        <v>0</v>
      </c>
      <c r="V303" s="99">
        <f t="shared" si="38"/>
        <v>2012</v>
      </c>
      <c r="W303" s="99">
        <f t="shared" si="39"/>
        <v>9</v>
      </c>
    </row>
    <row r="304" spans="1:23" ht="39.950000000000003" customHeight="1">
      <c r="A304" s="29">
        <v>289</v>
      </c>
      <c r="B304" s="21" t="s">
        <v>2717</v>
      </c>
      <c r="C304" s="17"/>
      <c r="D304" s="72" t="s">
        <v>3679</v>
      </c>
      <c r="E304" s="72" t="s">
        <v>3680</v>
      </c>
      <c r="F304" s="73" t="s">
        <v>700</v>
      </c>
      <c r="G304" s="28" t="s">
        <v>25</v>
      </c>
      <c r="H304" s="29" t="s">
        <v>23</v>
      </c>
      <c r="I304" s="28"/>
      <c r="J304" s="72" t="s">
        <v>3681</v>
      </c>
      <c r="K304" s="21" t="s">
        <v>3713</v>
      </c>
      <c r="L304" s="29">
        <v>42</v>
      </c>
      <c r="M304" s="96">
        <v>2100000</v>
      </c>
      <c r="N304" s="80"/>
      <c r="O304" s="81"/>
      <c r="P304" s="98">
        <f t="shared" si="32"/>
        <v>1900</v>
      </c>
      <c r="Q304" s="99">
        <f t="shared" si="33"/>
        <v>1973</v>
      </c>
      <c r="R304" s="100">
        <f t="shared" si="34"/>
        <v>1900</v>
      </c>
      <c r="S304" s="101">
        <f t="shared" si="35"/>
        <v>1973</v>
      </c>
      <c r="T304" s="99">
        <f t="shared" si="36"/>
        <v>0</v>
      </c>
      <c r="U304" s="99">
        <f t="shared" si="37"/>
        <v>1973</v>
      </c>
      <c r="V304" s="99">
        <f t="shared" si="38"/>
        <v>2021</v>
      </c>
      <c r="W304" s="99">
        <f t="shared" si="39"/>
        <v>12</v>
      </c>
    </row>
    <row r="305" spans="1:23" ht="39.950000000000003" customHeight="1">
      <c r="A305" s="29">
        <v>290</v>
      </c>
      <c r="B305" s="21" t="s">
        <v>3682</v>
      </c>
      <c r="C305" s="17"/>
      <c r="D305" s="72" t="s">
        <v>3683</v>
      </c>
      <c r="E305" s="72" t="s">
        <v>3684</v>
      </c>
      <c r="F305" s="73" t="s">
        <v>3685</v>
      </c>
      <c r="G305" s="28" t="s">
        <v>25</v>
      </c>
      <c r="H305" s="29" t="s">
        <v>23</v>
      </c>
      <c r="I305" s="28"/>
      <c r="J305" s="72" t="s">
        <v>3686</v>
      </c>
      <c r="K305" s="21" t="s">
        <v>3713</v>
      </c>
      <c r="L305" s="29">
        <v>42</v>
      </c>
      <c r="M305" s="96">
        <v>2100000</v>
      </c>
      <c r="N305" s="80"/>
      <c r="O305" s="81"/>
      <c r="P305" s="98">
        <f t="shared" si="32"/>
        <v>1900</v>
      </c>
      <c r="Q305" s="99">
        <f t="shared" si="33"/>
        <v>1973</v>
      </c>
      <c r="R305" s="100">
        <f t="shared" si="34"/>
        <v>1900</v>
      </c>
      <c r="S305" s="101">
        <f t="shared" si="35"/>
        <v>1973</v>
      </c>
      <c r="T305" s="99">
        <f t="shared" si="36"/>
        <v>0</v>
      </c>
      <c r="U305" s="99">
        <f t="shared" si="37"/>
        <v>1973</v>
      </c>
      <c r="V305" s="99">
        <f t="shared" si="38"/>
        <v>2007</v>
      </c>
      <c r="W305" s="99">
        <f t="shared" si="39"/>
        <v>9</v>
      </c>
    </row>
    <row r="306" spans="1:23" ht="39.950000000000003" customHeight="1">
      <c r="A306" s="29">
        <v>291</v>
      </c>
      <c r="B306" s="21" t="s">
        <v>3687</v>
      </c>
      <c r="C306" s="17"/>
      <c r="D306" s="72" t="s">
        <v>3688</v>
      </c>
      <c r="E306" s="72" t="s">
        <v>3689</v>
      </c>
      <c r="F306" s="73" t="s">
        <v>3690</v>
      </c>
      <c r="G306" s="28" t="s">
        <v>25</v>
      </c>
      <c r="H306" s="29" t="s">
        <v>23</v>
      </c>
      <c r="I306" s="28"/>
      <c r="J306" s="72" t="s">
        <v>1660</v>
      </c>
      <c r="K306" s="21" t="s">
        <v>3713</v>
      </c>
      <c r="L306" s="29">
        <v>42</v>
      </c>
      <c r="M306" s="96">
        <v>2100000</v>
      </c>
      <c r="N306" s="80"/>
      <c r="O306" s="81"/>
      <c r="P306" s="98">
        <f t="shared" si="32"/>
        <v>1900</v>
      </c>
      <c r="Q306" s="99">
        <f t="shared" si="33"/>
        <v>1990</v>
      </c>
      <c r="R306" s="100">
        <f t="shared" si="34"/>
        <v>1900</v>
      </c>
      <c r="S306" s="101">
        <f t="shared" si="35"/>
        <v>1990</v>
      </c>
      <c r="T306" s="99">
        <f t="shared" si="36"/>
        <v>0</v>
      </c>
      <c r="U306" s="99">
        <f t="shared" si="37"/>
        <v>1990</v>
      </c>
      <c r="V306" s="99">
        <f t="shared" si="38"/>
        <v>2019</v>
      </c>
      <c r="W306" s="99">
        <f t="shared" si="39"/>
        <v>9</v>
      </c>
    </row>
    <row r="307" spans="1:23" ht="39.950000000000003" customHeight="1">
      <c r="A307" s="29">
        <v>292</v>
      </c>
      <c r="B307" s="21" t="s">
        <v>3691</v>
      </c>
      <c r="C307" s="17">
        <v>29863</v>
      </c>
      <c r="D307" s="72"/>
      <c r="E307" s="72" t="s">
        <v>3692</v>
      </c>
      <c r="F307" s="73" t="s">
        <v>3693</v>
      </c>
      <c r="G307" s="28" t="s">
        <v>25</v>
      </c>
      <c r="H307" s="29" t="s">
        <v>23</v>
      </c>
      <c r="I307" s="28"/>
      <c r="J307" s="72" t="s">
        <v>3694</v>
      </c>
      <c r="K307" s="21" t="s">
        <v>3713</v>
      </c>
      <c r="L307" s="29">
        <v>42</v>
      </c>
      <c r="M307" s="96">
        <v>2100000</v>
      </c>
      <c r="N307" s="80"/>
      <c r="O307" s="81"/>
      <c r="P307" s="98">
        <f t="shared" si="32"/>
        <v>1981</v>
      </c>
      <c r="Q307" s="99">
        <f t="shared" si="33"/>
        <v>1900</v>
      </c>
      <c r="R307" s="100">
        <f t="shared" si="34"/>
        <v>1981</v>
      </c>
      <c r="S307" s="101">
        <f t="shared" si="35"/>
        <v>1900</v>
      </c>
      <c r="T307" s="99">
        <f t="shared" si="36"/>
        <v>1981</v>
      </c>
      <c r="U307" s="99">
        <f t="shared" si="37"/>
        <v>0</v>
      </c>
      <c r="V307" s="99">
        <f t="shared" si="38"/>
        <v>2015</v>
      </c>
      <c r="W307" s="99">
        <f t="shared" si="39"/>
        <v>9</v>
      </c>
    </row>
    <row r="308" spans="1:23" ht="39.950000000000003" customHeight="1">
      <c r="A308" s="29">
        <v>293</v>
      </c>
      <c r="B308" s="21" t="s">
        <v>3695</v>
      </c>
      <c r="C308" s="17"/>
      <c r="D308" s="72" t="s">
        <v>3696</v>
      </c>
      <c r="E308" s="72" t="s">
        <v>3697</v>
      </c>
      <c r="F308" s="73" t="s">
        <v>3698</v>
      </c>
      <c r="G308" s="28" t="s">
        <v>25</v>
      </c>
      <c r="H308" s="29" t="s">
        <v>23</v>
      </c>
      <c r="I308" s="28"/>
      <c r="J308" s="72" t="s">
        <v>1223</v>
      </c>
      <c r="K308" s="21" t="s">
        <v>3713</v>
      </c>
      <c r="L308" s="29">
        <v>42</v>
      </c>
      <c r="M308" s="96">
        <v>2100000</v>
      </c>
      <c r="N308" s="80"/>
      <c r="O308" s="81"/>
      <c r="P308" s="98">
        <f t="shared" si="32"/>
        <v>1900</v>
      </c>
      <c r="Q308" s="99">
        <f t="shared" si="33"/>
        <v>1950</v>
      </c>
      <c r="R308" s="100">
        <f t="shared" si="34"/>
        <v>1900</v>
      </c>
      <c r="S308" s="101">
        <f t="shared" si="35"/>
        <v>1950</v>
      </c>
      <c r="T308" s="99">
        <f t="shared" si="36"/>
        <v>0</v>
      </c>
      <c r="U308" s="99">
        <f t="shared" si="37"/>
        <v>1950</v>
      </c>
      <c r="V308" s="99">
        <f t="shared" si="38"/>
        <v>2012</v>
      </c>
      <c r="W308" s="99">
        <f t="shared" si="39"/>
        <v>9</v>
      </c>
    </row>
    <row r="309" spans="1:23" ht="39.950000000000003" customHeight="1">
      <c r="A309" s="29">
        <v>294</v>
      </c>
      <c r="B309" s="21" t="s">
        <v>3699</v>
      </c>
      <c r="C309" s="17">
        <v>27080</v>
      </c>
      <c r="D309" s="72"/>
      <c r="E309" s="72" t="s">
        <v>3700</v>
      </c>
      <c r="F309" s="73" t="s">
        <v>3701</v>
      </c>
      <c r="G309" s="28" t="s">
        <v>25</v>
      </c>
      <c r="H309" s="29" t="s">
        <v>23</v>
      </c>
      <c r="I309" s="28"/>
      <c r="J309" s="72" t="s">
        <v>3702</v>
      </c>
      <c r="K309" s="21" t="s">
        <v>3713</v>
      </c>
      <c r="L309" s="29">
        <v>42</v>
      </c>
      <c r="M309" s="96">
        <v>2100000</v>
      </c>
      <c r="N309" s="80"/>
      <c r="O309" s="81"/>
      <c r="P309" s="98">
        <f t="shared" si="32"/>
        <v>1974</v>
      </c>
      <c r="Q309" s="99">
        <f t="shared" si="33"/>
        <v>1900</v>
      </c>
      <c r="R309" s="100">
        <f t="shared" si="34"/>
        <v>1974</v>
      </c>
      <c r="S309" s="101">
        <f t="shared" si="35"/>
        <v>1900</v>
      </c>
      <c r="T309" s="99">
        <f t="shared" si="36"/>
        <v>1974</v>
      </c>
      <c r="U309" s="99">
        <f t="shared" si="37"/>
        <v>0</v>
      </c>
      <c r="V309" s="99">
        <f t="shared" si="38"/>
        <v>2011</v>
      </c>
      <c r="W309" s="99">
        <f t="shared" si="39"/>
        <v>12</v>
      </c>
    </row>
    <row r="310" spans="1:23" ht="39.950000000000003" customHeight="1">
      <c r="A310" s="29">
        <v>295</v>
      </c>
      <c r="B310" s="21" t="s">
        <v>3703</v>
      </c>
      <c r="C310" s="17">
        <v>35271</v>
      </c>
      <c r="D310" s="72"/>
      <c r="E310" s="72" t="s">
        <v>3704</v>
      </c>
      <c r="F310" s="73" t="s">
        <v>3705</v>
      </c>
      <c r="G310" s="28" t="s">
        <v>25</v>
      </c>
      <c r="H310" s="29" t="s">
        <v>23</v>
      </c>
      <c r="I310" s="28"/>
      <c r="J310" s="72" t="s">
        <v>3706</v>
      </c>
      <c r="K310" s="21" t="s">
        <v>3713</v>
      </c>
      <c r="L310" s="29">
        <v>42</v>
      </c>
      <c r="M310" s="96">
        <v>2100000</v>
      </c>
      <c r="N310" s="80"/>
      <c r="O310" s="81"/>
      <c r="P310" s="98">
        <f t="shared" si="32"/>
        <v>1996</v>
      </c>
      <c r="Q310" s="99">
        <f t="shared" si="33"/>
        <v>1900</v>
      </c>
      <c r="R310" s="100">
        <f t="shared" si="34"/>
        <v>1996</v>
      </c>
      <c r="S310" s="101">
        <f t="shared" si="35"/>
        <v>1900</v>
      </c>
      <c r="T310" s="99">
        <f t="shared" si="36"/>
        <v>1996</v>
      </c>
      <c r="U310" s="99">
        <f t="shared" si="37"/>
        <v>0</v>
      </c>
      <c r="V310" s="99">
        <f t="shared" si="38"/>
        <v>1997</v>
      </c>
      <c r="W310" s="99">
        <f t="shared" si="39"/>
        <v>21</v>
      </c>
    </row>
    <row r="311" spans="1:23" ht="39.950000000000003" customHeight="1">
      <c r="A311" s="29">
        <v>296</v>
      </c>
      <c r="B311" s="21" t="s">
        <v>3707</v>
      </c>
      <c r="C311" s="17">
        <v>28439</v>
      </c>
      <c r="D311" s="72"/>
      <c r="E311" s="72" t="s">
        <v>3708</v>
      </c>
      <c r="F311" s="73" t="s">
        <v>1855</v>
      </c>
      <c r="G311" s="28" t="s">
        <v>25</v>
      </c>
      <c r="H311" s="29" t="s">
        <v>23</v>
      </c>
      <c r="I311" s="28"/>
      <c r="J311" s="72" t="s">
        <v>3709</v>
      </c>
      <c r="K311" s="21" t="s">
        <v>3713</v>
      </c>
      <c r="L311" s="29">
        <v>42</v>
      </c>
      <c r="M311" s="96">
        <v>2100000</v>
      </c>
      <c r="N311" s="80"/>
      <c r="O311" s="81"/>
      <c r="P311" s="98">
        <f t="shared" si="32"/>
        <v>1977</v>
      </c>
      <c r="Q311" s="99">
        <f t="shared" si="33"/>
        <v>1900</v>
      </c>
      <c r="R311" s="100">
        <f t="shared" si="34"/>
        <v>1977</v>
      </c>
      <c r="S311" s="101">
        <f t="shared" si="35"/>
        <v>1900</v>
      </c>
      <c r="T311" s="99">
        <f t="shared" si="36"/>
        <v>1977</v>
      </c>
      <c r="U311" s="99">
        <f t="shared" si="37"/>
        <v>0</v>
      </c>
      <c r="V311" s="99">
        <f t="shared" si="38"/>
        <v>2009</v>
      </c>
      <c r="W311" s="99">
        <f t="shared" si="39"/>
        <v>9</v>
      </c>
    </row>
    <row r="312" spans="1:23" ht="39.950000000000003" customHeight="1">
      <c r="A312" s="29">
        <v>297</v>
      </c>
      <c r="B312" s="21" t="s">
        <v>3710</v>
      </c>
      <c r="C312" s="17">
        <v>31933</v>
      </c>
      <c r="D312" s="72"/>
      <c r="E312" s="72" t="s">
        <v>3711</v>
      </c>
      <c r="F312" s="73" t="s">
        <v>1068</v>
      </c>
      <c r="G312" s="28" t="s">
        <v>25</v>
      </c>
      <c r="H312" s="29" t="s">
        <v>23</v>
      </c>
      <c r="I312" s="28"/>
      <c r="J312" s="72" t="s">
        <v>3712</v>
      </c>
      <c r="K312" s="21" t="s">
        <v>3713</v>
      </c>
      <c r="L312" s="29">
        <v>42</v>
      </c>
      <c r="M312" s="96">
        <v>2100000</v>
      </c>
      <c r="N312" s="80"/>
      <c r="O312" s="81"/>
      <c r="P312" s="98">
        <f t="shared" si="32"/>
        <v>1987</v>
      </c>
      <c r="Q312" s="99">
        <f t="shared" si="33"/>
        <v>1900</v>
      </c>
      <c r="R312" s="100">
        <f t="shared" si="34"/>
        <v>1987</v>
      </c>
      <c r="S312" s="101">
        <f t="shared" si="35"/>
        <v>1900</v>
      </c>
      <c r="T312" s="99">
        <f t="shared" si="36"/>
        <v>1987</v>
      </c>
      <c r="U312" s="99">
        <f t="shared" si="37"/>
        <v>0</v>
      </c>
      <c r="V312" s="99">
        <f t="shared" si="38"/>
        <v>2004</v>
      </c>
      <c r="W312" s="99">
        <f t="shared" si="39"/>
        <v>9</v>
      </c>
    </row>
    <row r="313" spans="1:23" ht="39.950000000000003" customHeight="1">
      <c r="A313" s="29">
        <v>298</v>
      </c>
      <c r="B313" s="21" t="s">
        <v>130</v>
      </c>
      <c r="C313" s="28"/>
      <c r="D313" s="85">
        <v>37419</v>
      </c>
      <c r="E313" s="50" t="s">
        <v>131</v>
      </c>
      <c r="F313" s="38">
        <v>44326</v>
      </c>
      <c r="G313" s="29" t="s">
        <v>27</v>
      </c>
      <c r="H313" s="29" t="s">
        <v>23</v>
      </c>
      <c r="I313" s="28"/>
      <c r="J313" s="52" t="s">
        <v>132</v>
      </c>
      <c r="K313" s="21" t="s">
        <v>33</v>
      </c>
      <c r="L313" s="29">
        <v>42</v>
      </c>
      <c r="M313" s="96">
        <v>2100000</v>
      </c>
      <c r="N313" s="80"/>
      <c r="O313" s="81"/>
      <c r="P313" s="98">
        <f t="shared" si="32"/>
        <v>1900</v>
      </c>
      <c r="Q313" s="99">
        <f t="shared" si="33"/>
        <v>2002</v>
      </c>
      <c r="R313" s="100">
        <f t="shared" si="34"/>
        <v>1900</v>
      </c>
      <c r="S313" s="101">
        <f t="shared" si="35"/>
        <v>2002</v>
      </c>
      <c r="T313" s="99">
        <f t="shared" si="36"/>
        <v>0</v>
      </c>
      <c r="U313" s="99">
        <f t="shared" si="37"/>
        <v>2002</v>
      </c>
      <c r="V313" s="99">
        <f t="shared" si="38"/>
        <v>2021</v>
      </c>
      <c r="W313" s="99">
        <f t="shared" si="39"/>
        <v>12</v>
      </c>
    </row>
    <row r="314" spans="1:23" ht="39.950000000000003" customHeight="1">
      <c r="A314" s="29">
        <v>299</v>
      </c>
      <c r="B314" s="21" t="s">
        <v>133</v>
      </c>
      <c r="C314" s="17">
        <v>35774</v>
      </c>
      <c r="D314" s="85"/>
      <c r="E314" s="50" t="s">
        <v>134</v>
      </c>
      <c r="F314" s="38">
        <v>42096</v>
      </c>
      <c r="G314" s="29" t="s">
        <v>27</v>
      </c>
      <c r="H314" s="29" t="s">
        <v>23</v>
      </c>
      <c r="I314" s="28"/>
      <c r="J314" s="52" t="s">
        <v>135</v>
      </c>
      <c r="K314" s="21" t="s">
        <v>33</v>
      </c>
      <c r="L314" s="29">
        <v>42</v>
      </c>
      <c r="M314" s="96">
        <v>2100000</v>
      </c>
      <c r="N314" s="80"/>
      <c r="O314" s="81"/>
      <c r="P314" s="98">
        <f t="shared" si="32"/>
        <v>1997</v>
      </c>
      <c r="Q314" s="99">
        <f t="shared" si="33"/>
        <v>1900</v>
      </c>
      <c r="R314" s="100">
        <f t="shared" si="34"/>
        <v>1997</v>
      </c>
      <c r="S314" s="101">
        <f t="shared" si="35"/>
        <v>1900</v>
      </c>
      <c r="T314" s="99">
        <f t="shared" si="36"/>
        <v>1997</v>
      </c>
      <c r="U314" s="99">
        <f t="shared" si="37"/>
        <v>0</v>
      </c>
      <c r="V314" s="99">
        <f t="shared" si="38"/>
        <v>2015</v>
      </c>
      <c r="W314" s="99">
        <f t="shared" si="39"/>
        <v>9</v>
      </c>
    </row>
    <row r="315" spans="1:23" ht="39.950000000000003" customHeight="1">
      <c r="A315" s="29">
        <v>300</v>
      </c>
      <c r="B315" s="21" t="s">
        <v>136</v>
      </c>
      <c r="C315" s="28"/>
      <c r="D315" s="85">
        <v>29893</v>
      </c>
      <c r="E315" s="50" t="s">
        <v>137</v>
      </c>
      <c r="F315" s="38">
        <v>43547</v>
      </c>
      <c r="G315" s="29" t="s">
        <v>27</v>
      </c>
      <c r="H315" s="29" t="s">
        <v>23</v>
      </c>
      <c r="I315" s="28"/>
      <c r="J315" s="52" t="s">
        <v>138</v>
      </c>
      <c r="K315" s="21" t="s">
        <v>842</v>
      </c>
      <c r="L315" s="29">
        <v>42</v>
      </c>
      <c r="M315" s="96">
        <v>2100000</v>
      </c>
      <c r="N315" s="80"/>
      <c r="O315" s="81"/>
      <c r="P315" s="98">
        <f t="shared" si="32"/>
        <v>1900</v>
      </c>
      <c r="Q315" s="99">
        <f t="shared" si="33"/>
        <v>1981</v>
      </c>
      <c r="R315" s="100">
        <f t="shared" si="34"/>
        <v>1900</v>
      </c>
      <c r="S315" s="101">
        <f t="shared" si="35"/>
        <v>1981</v>
      </c>
      <c r="T315" s="99">
        <f t="shared" si="36"/>
        <v>0</v>
      </c>
      <c r="U315" s="99">
        <f t="shared" si="37"/>
        <v>1981</v>
      </c>
      <c r="V315" s="99">
        <f t="shared" si="38"/>
        <v>2019</v>
      </c>
      <c r="W315" s="99">
        <f t="shared" si="39"/>
        <v>9</v>
      </c>
    </row>
    <row r="316" spans="1:23" ht="39.950000000000003" customHeight="1">
      <c r="A316" s="29">
        <v>301</v>
      </c>
      <c r="B316" s="21" t="s">
        <v>139</v>
      </c>
      <c r="C316" s="28"/>
      <c r="D316" s="85">
        <v>35674</v>
      </c>
      <c r="E316" s="50" t="s">
        <v>140</v>
      </c>
      <c r="F316" s="38">
        <v>41403</v>
      </c>
      <c r="G316" s="29" t="s">
        <v>27</v>
      </c>
      <c r="H316" s="29" t="s">
        <v>23</v>
      </c>
      <c r="I316" s="28"/>
      <c r="J316" s="52" t="s">
        <v>141</v>
      </c>
      <c r="K316" s="21" t="s">
        <v>33</v>
      </c>
      <c r="L316" s="29">
        <v>42</v>
      </c>
      <c r="M316" s="96">
        <v>2100000</v>
      </c>
      <c r="N316" s="80"/>
      <c r="O316" s="81"/>
      <c r="P316" s="98">
        <f t="shared" si="32"/>
        <v>1900</v>
      </c>
      <c r="Q316" s="99">
        <f t="shared" si="33"/>
        <v>1997</v>
      </c>
      <c r="R316" s="100">
        <f t="shared" si="34"/>
        <v>1900</v>
      </c>
      <c r="S316" s="101">
        <f t="shared" si="35"/>
        <v>1997</v>
      </c>
      <c r="T316" s="99">
        <f t="shared" si="36"/>
        <v>0</v>
      </c>
      <c r="U316" s="99">
        <f t="shared" si="37"/>
        <v>1997</v>
      </c>
      <c r="V316" s="99">
        <f t="shared" si="38"/>
        <v>2013</v>
      </c>
      <c r="W316" s="99">
        <f t="shared" si="39"/>
        <v>9</v>
      </c>
    </row>
    <row r="317" spans="1:23" ht="39.950000000000003" customHeight="1">
      <c r="A317" s="29">
        <v>302</v>
      </c>
      <c r="B317" s="21" t="s">
        <v>467</v>
      </c>
      <c r="C317" s="28"/>
      <c r="D317" s="85" t="s">
        <v>468</v>
      </c>
      <c r="E317" s="50" t="s">
        <v>469</v>
      </c>
      <c r="F317" s="38">
        <v>44382</v>
      </c>
      <c r="G317" s="29" t="s">
        <v>27</v>
      </c>
      <c r="H317" s="29" t="s">
        <v>23</v>
      </c>
      <c r="I317" s="28"/>
      <c r="J317" s="52" t="s">
        <v>470</v>
      </c>
      <c r="K317" s="21" t="s">
        <v>31</v>
      </c>
      <c r="L317" s="29">
        <v>42</v>
      </c>
      <c r="M317" s="96">
        <v>2100000</v>
      </c>
      <c r="N317" s="80"/>
      <c r="O317" s="81"/>
      <c r="P317" s="98">
        <f t="shared" si="32"/>
        <v>1900</v>
      </c>
      <c r="Q317" s="99" t="e">
        <f t="shared" si="33"/>
        <v>#VALUE!</v>
      </c>
      <c r="R317" s="100">
        <f t="shared" si="34"/>
        <v>1900</v>
      </c>
      <c r="S317" s="101" t="e">
        <f t="shared" si="35"/>
        <v>#VALUE!</v>
      </c>
      <c r="T317" s="99">
        <f t="shared" si="36"/>
        <v>0</v>
      </c>
      <c r="U317" s="99" t="e">
        <f t="shared" si="37"/>
        <v>#VALUE!</v>
      </c>
      <c r="V317" s="99">
        <f t="shared" si="38"/>
        <v>2021</v>
      </c>
      <c r="W317" s="99">
        <f t="shared" si="39"/>
        <v>12</v>
      </c>
    </row>
    <row r="318" spans="1:23" ht="39.950000000000003" customHeight="1">
      <c r="A318" s="29">
        <v>303</v>
      </c>
      <c r="B318" s="21" t="s">
        <v>471</v>
      </c>
      <c r="C318" s="28"/>
      <c r="D318" s="85">
        <v>28840</v>
      </c>
      <c r="E318" s="50" t="s">
        <v>472</v>
      </c>
      <c r="F318" s="38">
        <v>42614</v>
      </c>
      <c r="G318" s="29" t="s">
        <v>27</v>
      </c>
      <c r="H318" s="29" t="s">
        <v>23</v>
      </c>
      <c r="I318" s="28"/>
      <c r="J318" s="52" t="s">
        <v>473</v>
      </c>
      <c r="K318" s="21" t="s">
        <v>31</v>
      </c>
      <c r="L318" s="29">
        <v>42</v>
      </c>
      <c r="M318" s="96">
        <v>2100000</v>
      </c>
      <c r="N318" s="80"/>
      <c r="O318" s="81"/>
      <c r="P318" s="98">
        <f t="shared" si="32"/>
        <v>1900</v>
      </c>
      <c r="Q318" s="99">
        <f t="shared" si="33"/>
        <v>1978</v>
      </c>
      <c r="R318" s="100">
        <f t="shared" si="34"/>
        <v>1900</v>
      </c>
      <c r="S318" s="101">
        <f t="shared" si="35"/>
        <v>1978</v>
      </c>
      <c r="T318" s="99">
        <f t="shared" si="36"/>
        <v>0</v>
      </c>
      <c r="U318" s="99">
        <f t="shared" si="37"/>
        <v>1978</v>
      </c>
      <c r="V318" s="99">
        <f t="shared" si="38"/>
        <v>2016</v>
      </c>
      <c r="W318" s="99">
        <f t="shared" si="39"/>
        <v>9</v>
      </c>
    </row>
    <row r="319" spans="1:23" ht="39.950000000000003" customHeight="1">
      <c r="A319" s="29">
        <v>304</v>
      </c>
      <c r="B319" s="21" t="s">
        <v>474</v>
      </c>
      <c r="C319" s="28"/>
      <c r="D319" s="85">
        <v>32686</v>
      </c>
      <c r="E319" s="50" t="s">
        <v>475</v>
      </c>
      <c r="F319" s="38">
        <v>38756</v>
      </c>
      <c r="G319" s="29" t="s">
        <v>27</v>
      </c>
      <c r="H319" s="29" t="s">
        <v>23</v>
      </c>
      <c r="I319" s="28"/>
      <c r="J319" s="52" t="s">
        <v>476</v>
      </c>
      <c r="K319" s="21" t="s">
        <v>31</v>
      </c>
      <c r="L319" s="29">
        <v>42</v>
      </c>
      <c r="M319" s="96">
        <v>2100000</v>
      </c>
      <c r="N319" s="80"/>
      <c r="O319" s="81"/>
      <c r="P319" s="98">
        <f t="shared" si="32"/>
        <v>1900</v>
      </c>
      <c r="Q319" s="99">
        <f t="shared" si="33"/>
        <v>1989</v>
      </c>
      <c r="R319" s="100">
        <f t="shared" si="34"/>
        <v>1900</v>
      </c>
      <c r="S319" s="101">
        <f t="shared" si="35"/>
        <v>1989</v>
      </c>
      <c r="T319" s="99">
        <f t="shared" si="36"/>
        <v>0</v>
      </c>
      <c r="U319" s="99">
        <f t="shared" si="37"/>
        <v>1989</v>
      </c>
      <c r="V319" s="99">
        <f t="shared" si="38"/>
        <v>2006</v>
      </c>
      <c r="W319" s="99">
        <f t="shared" si="39"/>
        <v>9</v>
      </c>
    </row>
    <row r="320" spans="1:23" ht="39.950000000000003" customHeight="1">
      <c r="A320" s="29">
        <v>305</v>
      </c>
      <c r="B320" s="21" t="s">
        <v>477</v>
      </c>
      <c r="C320" s="28"/>
      <c r="D320" s="85">
        <v>33330</v>
      </c>
      <c r="E320" s="50" t="s">
        <v>478</v>
      </c>
      <c r="F320" s="38">
        <v>43717</v>
      </c>
      <c r="G320" s="29" t="s">
        <v>27</v>
      </c>
      <c r="H320" s="29" t="s">
        <v>23</v>
      </c>
      <c r="I320" s="28"/>
      <c r="J320" s="52" t="s">
        <v>479</v>
      </c>
      <c r="K320" s="21" t="s">
        <v>30</v>
      </c>
      <c r="L320" s="29">
        <v>42</v>
      </c>
      <c r="M320" s="96">
        <v>2100000</v>
      </c>
      <c r="N320" s="80"/>
      <c r="O320" s="81"/>
      <c r="P320" s="98">
        <f t="shared" si="32"/>
        <v>1900</v>
      </c>
      <c r="Q320" s="99">
        <f t="shared" si="33"/>
        <v>1991</v>
      </c>
      <c r="R320" s="100">
        <f t="shared" si="34"/>
        <v>1900</v>
      </c>
      <c r="S320" s="101">
        <f t="shared" si="35"/>
        <v>1991</v>
      </c>
      <c r="T320" s="99">
        <f t="shared" si="36"/>
        <v>0</v>
      </c>
      <c r="U320" s="99">
        <f t="shared" si="37"/>
        <v>1991</v>
      </c>
      <c r="V320" s="99">
        <f t="shared" si="38"/>
        <v>2019</v>
      </c>
      <c r="W320" s="99">
        <f t="shared" si="39"/>
        <v>9</v>
      </c>
    </row>
    <row r="321" spans="1:23" ht="39.950000000000003" customHeight="1">
      <c r="A321" s="29">
        <v>306</v>
      </c>
      <c r="B321" s="21" t="s">
        <v>480</v>
      </c>
      <c r="C321" s="28"/>
      <c r="D321" s="85">
        <v>29368</v>
      </c>
      <c r="E321" s="50" t="s">
        <v>481</v>
      </c>
      <c r="F321" s="38">
        <v>41109</v>
      </c>
      <c r="G321" s="29" t="s">
        <v>27</v>
      </c>
      <c r="H321" s="29" t="s">
        <v>23</v>
      </c>
      <c r="I321" s="28"/>
      <c r="J321" s="52" t="s">
        <v>482</v>
      </c>
      <c r="K321" s="21" t="s">
        <v>31</v>
      </c>
      <c r="L321" s="29">
        <v>25</v>
      </c>
      <c r="M321" s="96">
        <v>1500000</v>
      </c>
      <c r="N321" s="80"/>
      <c r="O321" s="81"/>
      <c r="P321" s="98">
        <f t="shared" si="32"/>
        <v>1900</v>
      </c>
      <c r="Q321" s="99">
        <f t="shared" si="33"/>
        <v>1980</v>
      </c>
      <c r="R321" s="100">
        <f t="shared" si="34"/>
        <v>1900</v>
      </c>
      <c r="S321" s="101">
        <f t="shared" si="35"/>
        <v>1980</v>
      </c>
      <c r="T321" s="99">
        <f t="shared" si="36"/>
        <v>0</v>
      </c>
      <c r="U321" s="99">
        <f t="shared" si="37"/>
        <v>1980</v>
      </c>
      <c r="V321" s="99">
        <f t="shared" si="38"/>
        <v>2012</v>
      </c>
      <c r="W321" s="99">
        <f t="shared" si="39"/>
        <v>9</v>
      </c>
    </row>
    <row r="322" spans="1:23" ht="39.950000000000003" customHeight="1">
      <c r="A322" s="29">
        <v>307</v>
      </c>
      <c r="B322" s="21" t="s">
        <v>483</v>
      </c>
      <c r="C322" s="17">
        <v>20351</v>
      </c>
      <c r="D322" s="85"/>
      <c r="E322" s="50" t="s">
        <v>484</v>
      </c>
      <c r="F322" s="38">
        <v>44382</v>
      </c>
      <c r="G322" s="29" t="s">
        <v>27</v>
      </c>
      <c r="H322" s="29" t="s">
        <v>23</v>
      </c>
      <c r="I322" s="28"/>
      <c r="J322" s="52" t="s">
        <v>485</v>
      </c>
      <c r="K322" s="21" t="s">
        <v>31</v>
      </c>
      <c r="L322" s="29">
        <v>42</v>
      </c>
      <c r="M322" s="96">
        <v>2100000</v>
      </c>
      <c r="N322" s="80"/>
      <c r="O322" s="81"/>
      <c r="P322" s="98">
        <f t="shared" si="32"/>
        <v>1955</v>
      </c>
      <c r="Q322" s="99">
        <f t="shared" si="33"/>
        <v>1900</v>
      </c>
      <c r="R322" s="100">
        <f t="shared" si="34"/>
        <v>1955</v>
      </c>
      <c r="S322" s="101">
        <f t="shared" si="35"/>
        <v>1900</v>
      </c>
      <c r="T322" s="99">
        <f t="shared" si="36"/>
        <v>1955</v>
      </c>
      <c r="U322" s="99">
        <f t="shared" si="37"/>
        <v>0</v>
      </c>
      <c r="V322" s="99">
        <f t="shared" si="38"/>
        <v>2021</v>
      </c>
      <c r="W322" s="99">
        <f t="shared" si="39"/>
        <v>12</v>
      </c>
    </row>
    <row r="323" spans="1:23" ht="39.950000000000003" customHeight="1">
      <c r="A323" s="29">
        <v>308</v>
      </c>
      <c r="B323" s="21" t="s">
        <v>486</v>
      </c>
      <c r="C323" s="17">
        <v>33392</v>
      </c>
      <c r="D323" s="85"/>
      <c r="E323" s="50" t="s">
        <v>487</v>
      </c>
      <c r="F323" s="38">
        <v>39345</v>
      </c>
      <c r="G323" s="29" t="s">
        <v>27</v>
      </c>
      <c r="H323" s="29" t="s">
        <v>23</v>
      </c>
      <c r="I323" s="28"/>
      <c r="J323" s="52" t="s">
        <v>488</v>
      </c>
      <c r="K323" s="21" t="s">
        <v>33</v>
      </c>
      <c r="L323" s="29">
        <v>42</v>
      </c>
      <c r="M323" s="96">
        <v>2100000</v>
      </c>
      <c r="N323" s="80"/>
      <c r="O323" s="81"/>
      <c r="P323" s="98">
        <f t="shared" si="32"/>
        <v>1991</v>
      </c>
      <c r="Q323" s="99">
        <f t="shared" si="33"/>
        <v>1900</v>
      </c>
      <c r="R323" s="100">
        <f t="shared" si="34"/>
        <v>1991</v>
      </c>
      <c r="S323" s="101">
        <f t="shared" si="35"/>
        <v>1900</v>
      </c>
      <c r="T323" s="99">
        <f t="shared" si="36"/>
        <v>1991</v>
      </c>
      <c r="U323" s="99">
        <f t="shared" si="37"/>
        <v>0</v>
      </c>
      <c r="V323" s="99">
        <f t="shared" si="38"/>
        <v>2007</v>
      </c>
      <c r="W323" s="99">
        <f t="shared" si="39"/>
        <v>9</v>
      </c>
    </row>
    <row r="324" spans="1:23" ht="39.950000000000003" customHeight="1">
      <c r="A324" s="29">
        <v>309</v>
      </c>
      <c r="B324" s="21" t="s">
        <v>489</v>
      </c>
      <c r="C324" s="28"/>
      <c r="D324" s="85">
        <v>25670</v>
      </c>
      <c r="E324" s="50" t="s">
        <v>490</v>
      </c>
      <c r="F324" s="38">
        <v>44326</v>
      </c>
      <c r="G324" s="29" t="s">
        <v>27</v>
      </c>
      <c r="H324" s="29" t="s">
        <v>23</v>
      </c>
      <c r="I324" s="28"/>
      <c r="J324" s="52" t="s">
        <v>491</v>
      </c>
      <c r="K324" s="21" t="s">
        <v>31</v>
      </c>
      <c r="L324" s="29">
        <v>25</v>
      </c>
      <c r="M324" s="96">
        <v>1500000</v>
      </c>
      <c r="N324" s="80"/>
      <c r="O324" s="81"/>
      <c r="P324" s="98">
        <f t="shared" si="32"/>
        <v>1900</v>
      </c>
      <c r="Q324" s="99">
        <f t="shared" si="33"/>
        <v>1970</v>
      </c>
      <c r="R324" s="100">
        <f t="shared" si="34"/>
        <v>1900</v>
      </c>
      <c r="S324" s="101">
        <f t="shared" si="35"/>
        <v>1970</v>
      </c>
      <c r="T324" s="99">
        <f t="shared" si="36"/>
        <v>0</v>
      </c>
      <c r="U324" s="99">
        <f t="shared" si="37"/>
        <v>1970</v>
      </c>
      <c r="V324" s="99">
        <f t="shared" si="38"/>
        <v>2021</v>
      </c>
      <c r="W324" s="99">
        <f t="shared" si="39"/>
        <v>12</v>
      </c>
    </row>
    <row r="325" spans="1:23" ht="39.950000000000003" customHeight="1">
      <c r="A325" s="29">
        <v>310</v>
      </c>
      <c r="B325" s="21" t="s">
        <v>492</v>
      </c>
      <c r="C325" s="28"/>
      <c r="D325" s="85">
        <v>21186</v>
      </c>
      <c r="E325" s="50" t="s">
        <v>493</v>
      </c>
      <c r="F325" s="38">
        <v>42332</v>
      </c>
      <c r="G325" s="29" t="s">
        <v>27</v>
      </c>
      <c r="H325" s="29" t="s">
        <v>23</v>
      </c>
      <c r="I325" s="28"/>
      <c r="J325" s="52" t="s">
        <v>494</v>
      </c>
      <c r="K325" s="21" t="s">
        <v>842</v>
      </c>
      <c r="L325" s="29">
        <v>42</v>
      </c>
      <c r="M325" s="96">
        <v>2100000</v>
      </c>
      <c r="N325" s="80"/>
      <c r="O325" s="81"/>
      <c r="P325" s="98">
        <f t="shared" si="32"/>
        <v>1900</v>
      </c>
      <c r="Q325" s="99">
        <f t="shared" si="33"/>
        <v>1958</v>
      </c>
      <c r="R325" s="100">
        <f t="shared" si="34"/>
        <v>1900</v>
      </c>
      <c r="S325" s="101">
        <f t="shared" si="35"/>
        <v>1958</v>
      </c>
      <c r="T325" s="99">
        <f t="shared" si="36"/>
        <v>0</v>
      </c>
      <c r="U325" s="99">
        <f t="shared" si="37"/>
        <v>1958</v>
      </c>
      <c r="V325" s="99">
        <f t="shared" si="38"/>
        <v>2015</v>
      </c>
      <c r="W325" s="99">
        <f t="shared" si="39"/>
        <v>9</v>
      </c>
    </row>
    <row r="326" spans="1:23" ht="39.950000000000003" customHeight="1">
      <c r="A326" s="29">
        <v>311</v>
      </c>
      <c r="B326" s="21" t="s">
        <v>495</v>
      </c>
      <c r="C326" s="28"/>
      <c r="D326" s="85">
        <v>21916</v>
      </c>
      <c r="E326" s="50" t="s">
        <v>496</v>
      </c>
      <c r="F326" s="38">
        <v>41517</v>
      </c>
      <c r="G326" s="29" t="s">
        <v>27</v>
      </c>
      <c r="H326" s="29" t="s">
        <v>23</v>
      </c>
      <c r="I326" s="28"/>
      <c r="J326" s="52" t="s">
        <v>497</v>
      </c>
      <c r="K326" s="21" t="s">
        <v>31</v>
      </c>
      <c r="L326" s="29">
        <v>25</v>
      </c>
      <c r="M326" s="96">
        <v>1500000</v>
      </c>
      <c r="N326" s="80"/>
      <c r="O326" s="81"/>
      <c r="P326" s="98">
        <f t="shared" si="32"/>
        <v>1900</v>
      </c>
      <c r="Q326" s="99">
        <f t="shared" si="33"/>
        <v>1960</v>
      </c>
      <c r="R326" s="100">
        <f t="shared" si="34"/>
        <v>1900</v>
      </c>
      <c r="S326" s="101">
        <f t="shared" si="35"/>
        <v>1960</v>
      </c>
      <c r="T326" s="99">
        <f t="shared" si="36"/>
        <v>0</v>
      </c>
      <c r="U326" s="99">
        <f t="shared" si="37"/>
        <v>1960</v>
      </c>
      <c r="V326" s="99">
        <f t="shared" si="38"/>
        <v>2013</v>
      </c>
      <c r="W326" s="99">
        <f t="shared" si="39"/>
        <v>9</v>
      </c>
    </row>
    <row r="327" spans="1:23" ht="39.950000000000003" customHeight="1">
      <c r="A327" s="29">
        <v>312</v>
      </c>
      <c r="B327" s="21" t="s">
        <v>498</v>
      </c>
      <c r="C327" s="28"/>
      <c r="D327" s="85">
        <v>27030</v>
      </c>
      <c r="E327" s="50" t="s">
        <v>499</v>
      </c>
      <c r="F327" s="38">
        <v>41823</v>
      </c>
      <c r="G327" s="29" t="s">
        <v>27</v>
      </c>
      <c r="H327" s="29" t="s">
        <v>23</v>
      </c>
      <c r="I327" s="28"/>
      <c r="J327" s="52" t="s">
        <v>500</v>
      </c>
      <c r="K327" s="21" t="s">
        <v>31</v>
      </c>
      <c r="L327" s="29">
        <v>42</v>
      </c>
      <c r="M327" s="96">
        <v>2100000</v>
      </c>
      <c r="N327" s="80"/>
      <c r="O327" s="81"/>
      <c r="P327" s="98">
        <f t="shared" si="32"/>
        <v>1900</v>
      </c>
      <c r="Q327" s="99">
        <f t="shared" si="33"/>
        <v>1974</v>
      </c>
      <c r="R327" s="100">
        <f t="shared" si="34"/>
        <v>1900</v>
      </c>
      <c r="S327" s="101">
        <f t="shared" si="35"/>
        <v>1974</v>
      </c>
      <c r="T327" s="99">
        <f t="shared" si="36"/>
        <v>0</v>
      </c>
      <c r="U327" s="99">
        <f t="shared" si="37"/>
        <v>1974</v>
      </c>
      <c r="V327" s="99">
        <f t="shared" si="38"/>
        <v>2014</v>
      </c>
      <c r="W327" s="99">
        <f t="shared" si="39"/>
        <v>9</v>
      </c>
    </row>
    <row r="328" spans="1:23" ht="39.950000000000003" customHeight="1">
      <c r="A328" s="29">
        <v>313</v>
      </c>
      <c r="B328" s="21" t="s">
        <v>501</v>
      </c>
      <c r="C328" s="28"/>
      <c r="D328" s="85">
        <v>36674</v>
      </c>
      <c r="E328" s="50" t="s">
        <v>502</v>
      </c>
      <c r="F328" s="38">
        <v>44326</v>
      </c>
      <c r="G328" s="29" t="s">
        <v>27</v>
      </c>
      <c r="H328" s="29" t="s">
        <v>23</v>
      </c>
      <c r="I328" s="28"/>
      <c r="J328" s="52" t="s">
        <v>503</v>
      </c>
      <c r="K328" s="21" t="s">
        <v>33</v>
      </c>
      <c r="L328" s="29">
        <v>42</v>
      </c>
      <c r="M328" s="96">
        <v>2100000</v>
      </c>
      <c r="N328" s="80"/>
      <c r="O328" s="81"/>
      <c r="P328" s="98">
        <f t="shared" si="32"/>
        <v>1900</v>
      </c>
      <c r="Q328" s="99">
        <f t="shared" si="33"/>
        <v>2000</v>
      </c>
      <c r="R328" s="100">
        <f t="shared" si="34"/>
        <v>1900</v>
      </c>
      <c r="S328" s="101">
        <f t="shared" si="35"/>
        <v>2000</v>
      </c>
      <c r="T328" s="99">
        <f t="shared" si="36"/>
        <v>0</v>
      </c>
      <c r="U328" s="99">
        <f t="shared" si="37"/>
        <v>2000</v>
      </c>
      <c r="V328" s="99">
        <f t="shared" si="38"/>
        <v>2021</v>
      </c>
      <c r="W328" s="99">
        <f t="shared" si="39"/>
        <v>12</v>
      </c>
    </row>
    <row r="329" spans="1:23" ht="39.950000000000003" customHeight="1">
      <c r="A329" s="29">
        <v>314</v>
      </c>
      <c r="B329" s="21" t="s">
        <v>1212</v>
      </c>
      <c r="C329" s="28"/>
      <c r="D329" s="85">
        <v>31207</v>
      </c>
      <c r="E329" s="50" t="s">
        <v>504</v>
      </c>
      <c r="F329" s="38">
        <v>43113</v>
      </c>
      <c r="G329" s="29" t="s">
        <v>27</v>
      </c>
      <c r="H329" s="29" t="s">
        <v>23</v>
      </c>
      <c r="I329" s="28"/>
      <c r="J329" s="52" t="s">
        <v>505</v>
      </c>
      <c r="K329" s="21" t="s">
        <v>238</v>
      </c>
      <c r="L329" s="29">
        <v>25</v>
      </c>
      <c r="M329" s="96">
        <v>1500000</v>
      </c>
      <c r="N329" s="80"/>
      <c r="O329" s="81"/>
      <c r="P329" s="98">
        <f t="shared" si="32"/>
        <v>1900</v>
      </c>
      <c r="Q329" s="99">
        <f t="shared" si="33"/>
        <v>1985</v>
      </c>
      <c r="R329" s="100">
        <f t="shared" si="34"/>
        <v>1900</v>
      </c>
      <c r="S329" s="101">
        <f t="shared" si="35"/>
        <v>1985</v>
      </c>
      <c r="T329" s="99">
        <f t="shared" si="36"/>
        <v>0</v>
      </c>
      <c r="U329" s="99">
        <f t="shared" si="37"/>
        <v>1985</v>
      </c>
      <c r="V329" s="99">
        <f t="shared" si="38"/>
        <v>2018</v>
      </c>
      <c r="W329" s="99">
        <f t="shared" si="39"/>
        <v>9</v>
      </c>
    </row>
    <row r="330" spans="1:23" ht="39.950000000000003" customHeight="1">
      <c r="A330" s="29">
        <v>315</v>
      </c>
      <c r="B330" s="21" t="s">
        <v>506</v>
      </c>
      <c r="C330" s="17">
        <v>34008</v>
      </c>
      <c r="D330" s="85"/>
      <c r="E330" s="50" t="s">
        <v>507</v>
      </c>
      <c r="F330" s="38">
        <v>44375</v>
      </c>
      <c r="G330" s="29" t="s">
        <v>27</v>
      </c>
      <c r="H330" s="29" t="s">
        <v>23</v>
      </c>
      <c r="I330" s="28"/>
      <c r="J330" s="52" t="s">
        <v>508</v>
      </c>
      <c r="K330" s="21" t="s">
        <v>33</v>
      </c>
      <c r="L330" s="29">
        <v>42</v>
      </c>
      <c r="M330" s="96">
        <v>2100000</v>
      </c>
      <c r="N330" s="80"/>
      <c r="O330" s="81"/>
      <c r="P330" s="98">
        <f t="shared" si="32"/>
        <v>1993</v>
      </c>
      <c r="Q330" s="99">
        <f t="shared" si="33"/>
        <v>1900</v>
      </c>
      <c r="R330" s="100">
        <f t="shared" si="34"/>
        <v>1993</v>
      </c>
      <c r="S330" s="101">
        <f t="shared" si="35"/>
        <v>1900</v>
      </c>
      <c r="T330" s="99">
        <f t="shared" si="36"/>
        <v>1993</v>
      </c>
      <c r="U330" s="99">
        <f t="shared" si="37"/>
        <v>0</v>
      </c>
      <c r="V330" s="99">
        <f t="shared" si="38"/>
        <v>2021</v>
      </c>
      <c r="W330" s="99">
        <f t="shared" si="39"/>
        <v>12</v>
      </c>
    </row>
    <row r="331" spans="1:23" ht="39.950000000000003" customHeight="1">
      <c r="A331" s="29">
        <v>316</v>
      </c>
      <c r="B331" s="21" t="s">
        <v>509</v>
      </c>
      <c r="C331" s="17">
        <v>36089</v>
      </c>
      <c r="D331" s="85"/>
      <c r="E331" s="50" t="s">
        <v>510</v>
      </c>
      <c r="F331" s="38">
        <v>43783</v>
      </c>
      <c r="G331" s="29" t="s">
        <v>27</v>
      </c>
      <c r="H331" s="29" t="s">
        <v>23</v>
      </c>
      <c r="I331" s="28"/>
      <c r="J331" s="52" t="s">
        <v>511</v>
      </c>
      <c r="K331" s="21" t="s">
        <v>33</v>
      </c>
      <c r="L331" s="29">
        <v>42</v>
      </c>
      <c r="M331" s="96">
        <v>2100000</v>
      </c>
      <c r="N331" s="80"/>
      <c r="O331" s="81"/>
      <c r="P331" s="98">
        <f t="shared" si="32"/>
        <v>1998</v>
      </c>
      <c r="Q331" s="99">
        <f t="shared" si="33"/>
        <v>1900</v>
      </c>
      <c r="R331" s="100">
        <f t="shared" si="34"/>
        <v>1998</v>
      </c>
      <c r="S331" s="101">
        <f t="shared" si="35"/>
        <v>1900</v>
      </c>
      <c r="T331" s="99">
        <f t="shared" si="36"/>
        <v>1998</v>
      </c>
      <c r="U331" s="99">
        <f t="shared" si="37"/>
        <v>0</v>
      </c>
      <c r="V331" s="99">
        <f t="shared" si="38"/>
        <v>2019</v>
      </c>
      <c r="W331" s="99">
        <f t="shared" si="39"/>
        <v>9</v>
      </c>
    </row>
    <row r="332" spans="1:23" ht="39.950000000000003" customHeight="1">
      <c r="A332" s="29">
        <v>317</v>
      </c>
      <c r="B332" s="21" t="s">
        <v>512</v>
      </c>
      <c r="C332" s="17"/>
      <c r="D332" s="85">
        <v>19360</v>
      </c>
      <c r="E332" s="50" t="s">
        <v>513</v>
      </c>
      <c r="F332" s="38">
        <v>42332</v>
      </c>
      <c r="G332" s="29" t="s">
        <v>27</v>
      </c>
      <c r="H332" s="29" t="s">
        <v>23</v>
      </c>
      <c r="I332" s="28"/>
      <c r="J332" s="52" t="s">
        <v>514</v>
      </c>
      <c r="K332" s="21" t="s">
        <v>238</v>
      </c>
      <c r="L332" s="29">
        <v>42</v>
      </c>
      <c r="M332" s="96">
        <v>2100000</v>
      </c>
      <c r="N332" s="80"/>
      <c r="O332" s="81"/>
      <c r="P332" s="98">
        <f t="shared" si="32"/>
        <v>1900</v>
      </c>
      <c r="Q332" s="99">
        <f t="shared" si="33"/>
        <v>1953</v>
      </c>
      <c r="R332" s="100">
        <f t="shared" si="34"/>
        <v>1900</v>
      </c>
      <c r="S332" s="101">
        <f t="shared" si="35"/>
        <v>1953</v>
      </c>
      <c r="T332" s="99">
        <f t="shared" si="36"/>
        <v>0</v>
      </c>
      <c r="U332" s="99">
        <f t="shared" si="37"/>
        <v>1953</v>
      </c>
      <c r="V332" s="99">
        <f t="shared" si="38"/>
        <v>2015</v>
      </c>
      <c r="W332" s="99">
        <f t="shared" si="39"/>
        <v>9</v>
      </c>
    </row>
    <row r="333" spans="1:23" ht="39.950000000000003" customHeight="1">
      <c r="A333" s="29">
        <v>318</v>
      </c>
      <c r="B333" s="21" t="s">
        <v>515</v>
      </c>
      <c r="C333" s="17"/>
      <c r="D333" s="85">
        <v>33028</v>
      </c>
      <c r="E333" s="50" t="s">
        <v>516</v>
      </c>
      <c r="F333" s="38">
        <v>38784</v>
      </c>
      <c r="G333" s="29" t="s">
        <v>27</v>
      </c>
      <c r="H333" s="29" t="s">
        <v>23</v>
      </c>
      <c r="I333" s="28"/>
      <c r="J333" s="52" t="s">
        <v>517</v>
      </c>
      <c r="K333" s="21" t="s">
        <v>31</v>
      </c>
      <c r="L333" s="29">
        <v>42</v>
      </c>
      <c r="M333" s="96">
        <v>2100000</v>
      </c>
      <c r="N333" s="80"/>
      <c r="O333" s="81"/>
      <c r="P333" s="98">
        <f t="shared" si="32"/>
        <v>1900</v>
      </c>
      <c r="Q333" s="99">
        <f t="shared" si="33"/>
        <v>1990</v>
      </c>
      <c r="R333" s="100">
        <f t="shared" si="34"/>
        <v>1900</v>
      </c>
      <c r="S333" s="101">
        <f t="shared" si="35"/>
        <v>1990</v>
      </c>
      <c r="T333" s="99">
        <f t="shared" si="36"/>
        <v>0</v>
      </c>
      <c r="U333" s="99">
        <f t="shared" si="37"/>
        <v>1990</v>
      </c>
      <c r="V333" s="99">
        <f t="shared" si="38"/>
        <v>2006</v>
      </c>
      <c r="W333" s="99">
        <f t="shared" si="39"/>
        <v>9</v>
      </c>
    </row>
    <row r="334" spans="1:23" ht="39.950000000000003" customHeight="1">
      <c r="A334" s="29">
        <v>319</v>
      </c>
      <c r="B334" s="21" t="s">
        <v>518</v>
      </c>
      <c r="C334" s="17">
        <v>35288</v>
      </c>
      <c r="D334" s="85"/>
      <c r="E334" s="50" t="s">
        <v>519</v>
      </c>
      <c r="F334" s="38">
        <v>41501</v>
      </c>
      <c r="G334" s="29" t="s">
        <v>27</v>
      </c>
      <c r="H334" s="29" t="s">
        <v>23</v>
      </c>
      <c r="I334" s="28"/>
      <c r="J334" s="52" t="s">
        <v>520</v>
      </c>
      <c r="K334" s="21" t="s">
        <v>33</v>
      </c>
      <c r="L334" s="29">
        <v>42</v>
      </c>
      <c r="M334" s="96">
        <v>2100000</v>
      </c>
      <c r="N334" s="80"/>
      <c r="O334" s="81"/>
      <c r="P334" s="98">
        <f t="shared" si="32"/>
        <v>1996</v>
      </c>
      <c r="Q334" s="99">
        <f t="shared" si="33"/>
        <v>1900</v>
      </c>
      <c r="R334" s="100">
        <f t="shared" si="34"/>
        <v>1996</v>
      </c>
      <c r="S334" s="101">
        <f t="shared" si="35"/>
        <v>1900</v>
      </c>
      <c r="T334" s="99">
        <f t="shared" si="36"/>
        <v>1996</v>
      </c>
      <c r="U334" s="99">
        <f t="shared" si="37"/>
        <v>0</v>
      </c>
      <c r="V334" s="99">
        <f t="shared" si="38"/>
        <v>2013</v>
      </c>
      <c r="W334" s="99">
        <f t="shared" si="39"/>
        <v>9</v>
      </c>
    </row>
    <row r="335" spans="1:23" ht="39.950000000000003" customHeight="1">
      <c r="A335" s="29">
        <v>320</v>
      </c>
      <c r="B335" s="21" t="s">
        <v>462</v>
      </c>
      <c r="C335" s="17"/>
      <c r="D335" s="85">
        <v>26947</v>
      </c>
      <c r="E335" s="50" t="s">
        <v>521</v>
      </c>
      <c r="F335" s="38">
        <v>44379</v>
      </c>
      <c r="G335" s="29" t="s">
        <v>27</v>
      </c>
      <c r="H335" s="29" t="s">
        <v>23</v>
      </c>
      <c r="I335" s="28"/>
      <c r="J335" s="52" t="s">
        <v>522</v>
      </c>
      <c r="K335" s="21" t="s">
        <v>238</v>
      </c>
      <c r="L335" s="29">
        <v>25</v>
      </c>
      <c r="M335" s="96">
        <v>1500000</v>
      </c>
      <c r="N335" s="80"/>
      <c r="O335" s="81"/>
      <c r="P335" s="98">
        <f t="shared" si="32"/>
        <v>1900</v>
      </c>
      <c r="Q335" s="99">
        <f t="shared" si="33"/>
        <v>1973</v>
      </c>
      <c r="R335" s="100">
        <f t="shared" si="34"/>
        <v>1900</v>
      </c>
      <c r="S335" s="101">
        <f t="shared" si="35"/>
        <v>1973</v>
      </c>
      <c r="T335" s="99">
        <f t="shared" si="36"/>
        <v>0</v>
      </c>
      <c r="U335" s="99">
        <f t="shared" si="37"/>
        <v>1973</v>
      </c>
      <c r="V335" s="99">
        <f t="shared" si="38"/>
        <v>2021</v>
      </c>
      <c r="W335" s="99">
        <f t="shared" si="39"/>
        <v>12</v>
      </c>
    </row>
    <row r="336" spans="1:23" ht="39.950000000000003" customHeight="1">
      <c r="A336" s="29">
        <v>321</v>
      </c>
      <c r="B336" s="21" t="s">
        <v>523</v>
      </c>
      <c r="C336" s="17"/>
      <c r="D336" s="85">
        <v>37554</v>
      </c>
      <c r="E336" s="50" t="s">
        <v>524</v>
      </c>
      <c r="F336" s="38">
        <v>44347</v>
      </c>
      <c r="G336" s="29" t="s">
        <v>27</v>
      </c>
      <c r="H336" s="29" t="s">
        <v>23</v>
      </c>
      <c r="I336" s="28"/>
      <c r="J336" s="52" t="s">
        <v>525</v>
      </c>
      <c r="K336" s="21" t="s">
        <v>30</v>
      </c>
      <c r="L336" s="29">
        <v>42</v>
      </c>
      <c r="M336" s="96">
        <v>2100000</v>
      </c>
      <c r="N336" s="80"/>
      <c r="O336" s="81"/>
      <c r="P336" s="98">
        <f t="shared" si="32"/>
        <v>1900</v>
      </c>
      <c r="Q336" s="99">
        <f t="shared" si="33"/>
        <v>2002</v>
      </c>
      <c r="R336" s="100">
        <f t="shared" si="34"/>
        <v>1900</v>
      </c>
      <c r="S336" s="101">
        <f t="shared" si="35"/>
        <v>2002</v>
      </c>
      <c r="T336" s="99">
        <f t="shared" si="36"/>
        <v>0</v>
      </c>
      <c r="U336" s="99">
        <f t="shared" si="37"/>
        <v>2002</v>
      </c>
      <c r="V336" s="99">
        <f t="shared" si="38"/>
        <v>2021</v>
      </c>
      <c r="W336" s="99">
        <f t="shared" si="39"/>
        <v>12</v>
      </c>
    </row>
    <row r="337" spans="1:23" ht="39.950000000000003" customHeight="1">
      <c r="A337" s="29">
        <v>322</v>
      </c>
      <c r="B337" s="21" t="s">
        <v>526</v>
      </c>
      <c r="C337" s="17"/>
      <c r="D337" s="85">
        <v>34010</v>
      </c>
      <c r="E337" s="50" t="s">
        <v>527</v>
      </c>
      <c r="F337" s="38">
        <v>44382</v>
      </c>
      <c r="G337" s="29" t="s">
        <v>27</v>
      </c>
      <c r="H337" s="29" t="s">
        <v>23</v>
      </c>
      <c r="I337" s="28"/>
      <c r="J337" s="52" t="s">
        <v>528</v>
      </c>
      <c r="K337" s="21" t="s">
        <v>30</v>
      </c>
      <c r="L337" s="29">
        <v>42</v>
      </c>
      <c r="M337" s="96">
        <v>2100000</v>
      </c>
      <c r="N337" s="80"/>
      <c r="O337" s="81"/>
      <c r="P337" s="98">
        <f t="shared" si="32"/>
        <v>1900</v>
      </c>
      <c r="Q337" s="99">
        <f t="shared" si="33"/>
        <v>1993</v>
      </c>
      <c r="R337" s="100">
        <f t="shared" si="34"/>
        <v>1900</v>
      </c>
      <c r="S337" s="101">
        <f t="shared" si="35"/>
        <v>1993</v>
      </c>
      <c r="T337" s="99">
        <f t="shared" si="36"/>
        <v>0</v>
      </c>
      <c r="U337" s="99">
        <f t="shared" si="37"/>
        <v>1993</v>
      </c>
      <c r="V337" s="99">
        <f t="shared" si="38"/>
        <v>2021</v>
      </c>
      <c r="W337" s="99">
        <f t="shared" si="39"/>
        <v>12</v>
      </c>
    </row>
    <row r="338" spans="1:23" ht="39.950000000000003" customHeight="1">
      <c r="A338" s="29">
        <v>323</v>
      </c>
      <c r="B338" s="21" t="s">
        <v>323</v>
      </c>
      <c r="C338" s="17"/>
      <c r="D338" s="85">
        <v>28423</v>
      </c>
      <c r="E338" s="50" t="s">
        <v>529</v>
      </c>
      <c r="F338" s="38">
        <v>42719</v>
      </c>
      <c r="G338" s="29" t="s">
        <v>27</v>
      </c>
      <c r="H338" s="29" t="s">
        <v>23</v>
      </c>
      <c r="I338" s="28"/>
      <c r="J338" s="52" t="s">
        <v>530</v>
      </c>
      <c r="K338" s="21" t="s">
        <v>238</v>
      </c>
      <c r="L338" s="29">
        <v>25</v>
      </c>
      <c r="M338" s="96">
        <v>1500000</v>
      </c>
      <c r="N338" s="80"/>
      <c r="O338" s="81"/>
      <c r="P338" s="98">
        <f t="shared" si="32"/>
        <v>1900</v>
      </c>
      <c r="Q338" s="99">
        <f t="shared" si="33"/>
        <v>1977</v>
      </c>
      <c r="R338" s="100">
        <f t="shared" si="34"/>
        <v>1900</v>
      </c>
      <c r="S338" s="101">
        <f t="shared" si="35"/>
        <v>1977</v>
      </c>
      <c r="T338" s="99">
        <f t="shared" si="36"/>
        <v>0</v>
      </c>
      <c r="U338" s="99">
        <f t="shared" si="37"/>
        <v>1977</v>
      </c>
      <c r="V338" s="99">
        <f t="shared" si="38"/>
        <v>2016</v>
      </c>
      <c r="W338" s="99">
        <f t="shared" si="39"/>
        <v>9</v>
      </c>
    </row>
    <row r="339" spans="1:23" ht="39.950000000000003" customHeight="1">
      <c r="A339" s="29">
        <v>324</v>
      </c>
      <c r="B339" s="21" t="s">
        <v>531</v>
      </c>
      <c r="C339" s="17"/>
      <c r="D339" s="85">
        <v>37095</v>
      </c>
      <c r="E339" s="50" t="s">
        <v>532</v>
      </c>
      <c r="F339" s="38">
        <v>43370</v>
      </c>
      <c r="G339" s="29" t="s">
        <v>27</v>
      </c>
      <c r="H339" s="29" t="s">
        <v>23</v>
      </c>
      <c r="I339" s="28"/>
      <c r="J339" s="52" t="s">
        <v>533</v>
      </c>
      <c r="K339" s="21" t="s">
        <v>30</v>
      </c>
      <c r="L339" s="29">
        <v>42</v>
      </c>
      <c r="M339" s="96">
        <v>2100000</v>
      </c>
      <c r="N339" s="80"/>
      <c r="O339" s="81"/>
      <c r="P339" s="98">
        <f t="shared" ref="P339:P402" si="40">YEAR(C339)</f>
        <v>1900</v>
      </c>
      <c r="Q339" s="99">
        <f t="shared" ref="Q339:Q402" si="41">YEAR(D339)</f>
        <v>2001</v>
      </c>
      <c r="R339" s="100">
        <f t="shared" ref="R339:R402" si="42">P339</f>
        <v>1900</v>
      </c>
      <c r="S339" s="101">
        <f t="shared" ref="S339:S402" si="43">Q339</f>
        <v>2001</v>
      </c>
      <c r="T339" s="99">
        <f t="shared" ref="T339:T402" si="44">IF(C339&lt;=1905,0,R339)</f>
        <v>0</v>
      </c>
      <c r="U339" s="99">
        <f t="shared" ref="U339:U402" si="45">IF(D339&lt;=1905,0,S339)</f>
        <v>2001</v>
      </c>
      <c r="V339" s="99">
        <f t="shared" ref="V339:V402" si="46">YEAR(F339)</f>
        <v>2018</v>
      </c>
      <c r="W339" s="99">
        <f t="shared" ref="W339:W402" si="47">LEN(E339)</f>
        <v>9</v>
      </c>
    </row>
    <row r="340" spans="1:23" ht="39.950000000000003" customHeight="1">
      <c r="A340" s="29">
        <v>325</v>
      </c>
      <c r="B340" s="21" t="s">
        <v>534</v>
      </c>
      <c r="C340" s="17"/>
      <c r="D340" s="85">
        <v>36674</v>
      </c>
      <c r="E340" s="50" t="s">
        <v>535</v>
      </c>
      <c r="F340" s="38">
        <v>42586</v>
      </c>
      <c r="G340" s="29" t="s">
        <v>27</v>
      </c>
      <c r="H340" s="29" t="s">
        <v>23</v>
      </c>
      <c r="I340" s="28"/>
      <c r="J340" s="52" t="s">
        <v>536</v>
      </c>
      <c r="K340" s="21" t="s">
        <v>42</v>
      </c>
      <c r="L340" s="29">
        <v>42</v>
      </c>
      <c r="M340" s="96">
        <v>2100000</v>
      </c>
      <c r="N340" s="80"/>
      <c r="O340" s="81"/>
      <c r="P340" s="98">
        <f t="shared" si="40"/>
        <v>1900</v>
      </c>
      <c r="Q340" s="99">
        <f t="shared" si="41"/>
        <v>2000</v>
      </c>
      <c r="R340" s="100">
        <f t="shared" si="42"/>
        <v>1900</v>
      </c>
      <c r="S340" s="101">
        <f t="shared" si="43"/>
        <v>2000</v>
      </c>
      <c r="T340" s="99">
        <f t="shared" si="44"/>
        <v>0</v>
      </c>
      <c r="U340" s="99">
        <f t="shared" si="45"/>
        <v>2000</v>
      </c>
      <c r="V340" s="99">
        <f t="shared" si="46"/>
        <v>2016</v>
      </c>
      <c r="W340" s="99">
        <f t="shared" si="47"/>
        <v>9</v>
      </c>
    </row>
    <row r="341" spans="1:23" ht="39.950000000000003" customHeight="1">
      <c r="A341" s="29">
        <v>326</v>
      </c>
      <c r="B341" s="21" t="s">
        <v>537</v>
      </c>
      <c r="C341" s="17"/>
      <c r="D341" s="85">
        <v>33164</v>
      </c>
      <c r="E341" s="50" t="s">
        <v>538</v>
      </c>
      <c r="F341" s="38">
        <v>44382</v>
      </c>
      <c r="G341" s="29" t="s">
        <v>27</v>
      </c>
      <c r="H341" s="29" t="s">
        <v>23</v>
      </c>
      <c r="I341" s="28"/>
      <c r="J341" s="52" t="s">
        <v>539</v>
      </c>
      <c r="K341" s="21" t="s">
        <v>30</v>
      </c>
      <c r="L341" s="29">
        <v>42</v>
      </c>
      <c r="M341" s="96">
        <v>2100000</v>
      </c>
      <c r="N341" s="80"/>
      <c r="O341" s="81"/>
      <c r="P341" s="98">
        <f t="shared" si="40"/>
        <v>1900</v>
      </c>
      <c r="Q341" s="99">
        <f t="shared" si="41"/>
        <v>1990</v>
      </c>
      <c r="R341" s="100">
        <f t="shared" si="42"/>
        <v>1900</v>
      </c>
      <c r="S341" s="101">
        <f t="shared" si="43"/>
        <v>1990</v>
      </c>
      <c r="T341" s="99">
        <f t="shared" si="44"/>
        <v>0</v>
      </c>
      <c r="U341" s="99">
        <f t="shared" si="45"/>
        <v>1990</v>
      </c>
      <c r="V341" s="99">
        <f t="shared" si="46"/>
        <v>2021</v>
      </c>
      <c r="W341" s="99">
        <f t="shared" si="47"/>
        <v>12</v>
      </c>
    </row>
    <row r="342" spans="1:23" ht="39.950000000000003" customHeight="1">
      <c r="A342" s="29">
        <v>327</v>
      </c>
      <c r="B342" s="21" t="s">
        <v>540</v>
      </c>
      <c r="C342" s="17"/>
      <c r="D342" s="85">
        <v>35257</v>
      </c>
      <c r="E342" s="50" t="s">
        <v>541</v>
      </c>
      <c r="F342" s="38">
        <v>44385</v>
      </c>
      <c r="G342" s="29" t="s">
        <v>27</v>
      </c>
      <c r="H342" s="29" t="s">
        <v>23</v>
      </c>
      <c r="I342" s="28"/>
      <c r="J342" s="52" t="s">
        <v>542</v>
      </c>
      <c r="K342" s="21" t="s">
        <v>30</v>
      </c>
      <c r="L342" s="29">
        <v>42</v>
      </c>
      <c r="M342" s="96">
        <v>2100000</v>
      </c>
      <c r="N342" s="80"/>
      <c r="O342" s="81"/>
      <c r="P342" s="98">
        <f t="shared" si="40"/>
        <v>1900</v>
      </c>
      <c r="Q342" s="99">
        <f t="shared" si="41"/>
        <v>1996</v>
      </c>
      <c r="R342" s="100">
        <f t="shared" si="42"/>
        <v>1900</v>
      </c>
      <c r="S342" s="101">
        <f t="shared" si="43"/>
        <v>1996</v>
      </c>
      <c r="T342" s="99">
        <f t="shared" si="44"/>
        <v>0</v>
      </c>
      <c r="U342" s="99">
        <f t="shared" si="45"/>
        <v>1996</v>
      </c>
      <c r="V342" s="99">
        <f t="shared" si="46"/>
        <v>2021</v>
      </c>
      <c r="W342" s="99">
        <f t="shared" si="47"/>
        <v>12</v>
      </c>
    </row>
    <row r="343" spans="1:23" ht="39.950000000000003" customHeight="1">
      <c r="A343" s="29">
        <v>328</v>
      </c>
      <c r="B343" s="21" t="s">
        <v>544</v>
      </c>
      <c r="C343" s="17"/>
      <c r="D343" s="85">
        <v>35713</v>
      </c>
      <c r="E343" s="50" t="s">
        <v>545</v>
      </c>
      <c r="F343" s="38">
        <v>42075</v>
      </c>
      <c r="G343" s="29" t="s">
        <v>27</v>
      </c>
      <c r="H343" s="29" t="s">
        <v>23</v>
      </c>
      <c r="I343" s="28"/>
      <c r="J343" s="52" t="s">
        <v>546</v>
      </c>
      <c r="K343" s="21" t="s">
        <v>238</v>
      </c>
      <c r="L343" s="29">
        <v>25</v>
      </c>
      <c r="M343" s="96">
        <v>1500000</v>
      </c>
      <c r="N343" s="80"/>
      <c r="O343" s="81"/>
      <c r="P343" s="98">
        <f t="shared" si="40"/>
        <v>1900</v>
      </c>
      <c r="Q343" s="99">
        <f t="shared" si="41"/>
        <v>1997</v>
      </c>
      <c r="R343" s="100">
        <f t="shared" si="42"/>
        <v>1900</v>
      </c>
      <c r="S343" s="101">
        <f t="shared" si="43"/>
        <v>1997</v>
      </c>
      <c r="T343" s="99">
        <f t="shared" si="44"/>
        <v>0</v>
      </c>
      <c r="U343" s="99">
        <f t="shared" si="45"/>
        <v>1997</v>
      </c>
      <c r="V343" s="99">
        <f t="shared" si="46"/>
        <v>2015</v>
      </c>
      <c r="W343" s="99">
        <f t="shared" si="47"/>
        <v>9</v>
      </c>
    </row>
    <row r="344" spans="1:23" ht="39.950000000000003" customHeight="1">
      <c r="A344" s="29">
        <v>329</v>
      </c>
      <c r="B344" s="21" t="s">
        <v>758</v>
      </c>
      <c r="C344" s="17">
        <v>36865</v>
      </c>
      <c r="D344" s="85"/>
      <c r="E344" s="50" t="s">
        <v>759</v>
      </c>
      <c r="F344" s="38">
        <v>43078</v>
      </c>
      <c r="G344" s="29" t="s">
        <v>27</v>
      </c>
      <c r="H344" s="29" t="s">
        <v>23</v>
      </c>
      <c r="I344" s="28"/>
      <c r="J344" s="52" t="s">
        <v>760</v>
      </c>
      <c r="K344" s="21" t="s">
        <v>33</v>
      </c>
      <c r="L344" s="29">
        <v>42</v>
      </c>
      <c r="M344" s="96">
        <v>2100000</v>
      </c>
      <c r="N344" s="80"/>
      <c r="O344" s="81"/>
      <c r="P344" s="98">
        <f t="shared" si="40"/>
        <v>2000</v>
      </c>
      <c r="Q344" s="99">
        <f t="shared" si="41"/>
        <v>1900</v>
      </c>
      <c r="R344" s="100">
        <f t="shared" si="42"/>
        <v>2000</v>
      </c>
      <c r="S344" s="101">
        <f t="shared" si="43"/>
        <v>1900</v>
      </c>
      <c r="T344" s="99">
        <f t="shared" si="44"/>
        <v>2000</v>
      </c>
      <c r="U344" s="99">
        <f t="shared" si="45"/>
        <v>0</v>
      </c>
      <c r="V344" s="99">
        <f t="shared" si="46"/>
        <v>2017</v>
      </c>
      <c r="W344" s="99">
        <f t="shared" si="47"/>
        <v>9</v>
      </c>
    </row>
    <row r="345" spans="1:23" ht="39.950000000000003" customHeight="1">
      <c r="A345" s="29">
        <v>330</v>
      </c>
      <c r="B345" s="21" t="s">
        <v>826</v>
      </c>
      <c r="C345" s="17">
        <v>37306</v>
      </c>
      <c r="D345" s="85"/>
      <c r="E345" s="50" t="s">
        <v>827</v>
      </c>
      <c r="F345" s="38">
        <v>44346</v>
      </c>
      <c r="G345" s="29" t="s">
        <v>27</v>
      </c>
      <c r="H345" s="29" t="s">
        <v>23</v>
      </c>
      <c r="I345" s="28"/>
      <c r="J345" s="52" t="s">
        <v>828</v>
      </c>
      <c r="K345" s="21" t="s">
        <v>33</v>
      </c>
      <c r="L345" s="29">
        <v>42</v>
      </c>
      <c r="M345" s="96">
        <v>2100000</v>
      </c>
      <c r="N345" s="80"/>
      <c r="O345" s="81"/>
      <c r="P345" s="98">
        <f t="shared" si="40"/>
        <v>2002</v>
      </c>
      <c r="Q345" s="99">
        <f t="shared" si="41"/>
        <v>1900</v>
      </c>
      <c r="R345" s="100">
        <f t="shared" si="42"/>
        <v>2002</v>
      </c>
      <c r="S345" s="101">
        <f t="shared" si="43"/>
        <v>1900</v>
      </c>
      <c r="T345" s="99">
        <f t="shared" si="44"/>
        <v>2002</v>
      </c>
      <c r="U345" s="99">
        <f t="shared" si="45"/>
        <v>0</v>
      </c>
      <c r="V345" s="99">
        <f t="shared" si="46"/>
        <v>2021</v>
      </c>
      <c r="W345" s="99">
        <f t="shared" si="47"/>
        <v>12</v>
      </c>
    </row>
    <row r="346" spans="1:23" ht="39.950000000000003" customHeight="1">
      <c r="A346" s="29">
        <v>331</v>
      </c>
      <c r="B346" s="21" t="s">
        <v>829</v>
      </c>
      <c r="C346" s="17"/>
      <c r="D346" s="85">
        <v>24418</v>
      </c>
      <c r="E346" s="50" t="s">
        <v>830</v>
      </c>
      <c r="F346" s="38">
        <v>44382</v>
      </c>
      <c r="G346" s="29" t="s">
        <v>27</v>
      </c>
      <c r="H346" s="29" t="s">
        <v>23</v>
      </c>
      <c r="I346" s="28"/>
      <c r="J346" s="52" t="s">
        <v>831</v>
      </c>
      <c r="K346" s="21" t="s">
        <v>238</v>
      </c>
      <c r="L346" s="29">
        <v>25</v>
      </c>
      <c r="M346" s="96">
        <v>1500000</v>
      </c>
      <c r="N346" s="80"/>
      <c r="O346" s="81"/>
      <c r="P346" s="98">
        <f t="shared" si="40"/>
        <v>1900</v>
      </c>
      <c r="Q346" s="99">
        <f t="shared" si="41"/>
        <v>1966</v>
      </c>
      <c r="R346" s="100">
        <f t="shared" si="42"/>
        <v>1900</v>
      </c>
      <c r="S346" s="101">
        <f t="shared" si="43"/>
        <v>1966</v>
      </c>
      <c r="T346" s="99">
        <f t="shared" si="44"/>
        <v>0</v>
      </c>
      <c r="U346" s="99">
        <f t="shared" si="45"/>
        <v>1966</v>
      </c>
      <c r="V346" s="99">
        <f t="shared" si="46"/>
        <v>2021</v>
      </c>
      <c r="W346" s="99">
        <f t="shared" si="47"/>
        <v>12</v>
      </c>
    </row>
    <row r="347" spans="1:23" ht="39.950000000000003" customHeight="1">
      <c r="A347" s="29">
        <v>332</v>
      </c>
      <c r="B347" s="21" t="s">
        <v>832</v>
      </c>
      <c r="C347" s="17"/>
      <c r="D347" s="85">
        <v>25934</v>
      </c>
      <c r="E347" s="50" t="s">
        <v>833</v>
      </c>
      <c r="F347" s="38">
        <v>40080</v>
      </c>
      <c r="G347" s="29" t="s">
        <v>27</v>
      </c>
      <c r="H347" s="29" t="s">
        <v>23</v>
      </c>
      <c r="I347" s="28"/>
      <c r="J347" s="52" t="s">
        <v>834</v>
      </c>
      <c r="K347" s="21" t="s">
        <v>238</v>
      </c>
      <c r="L347" s="29">
        <v>25</v>
      </c>
      <c r="M347" s="96">
        <v>1500000</v>
      </c>
      <c r="N347" s="80"/>
      <c r="O347" s="81"/>
      <c r="P347" s="98">
        <f t="shared" si="40"/>
        <v>1900</v>
      </c>
      <c r="Q347" s="99">
        <f t="shared" si="41"/>
        <v>1971</v>
      </c>
      <c r="R347" s="100">
        <f t="shared" si="42"/>
        <v>1900</v>
      </c>
      <c r="S347" s="101">
        <f t="shared" si="43"/>
        <v>1971</v>
      </c>
      <c r="T347" s="99">
        <f t="shared" si="44"/>
        <v>0</v>
      </c>
      <c r="U347" s="99">
        <f t="shared" si="45"/>
        <v>1971</v>
      </c>
      <c r="V347" s="99">
        <f t="shared" si="46"/>
        <v>2009</v>
      </c>
      <c r="W347" s="99">
        <f t="shared" si="47"/>
        <v>9</v>
      </c>
    </row>
    <row r="348" spans="1:23" ht="39.950000000000003" customHeight="1">
      <c r="A348" s="29">
        <v>333</v>
      </c>
      <c r="B348" s="21" t="s">
        <v>3743</v>
      </c>
      <c r="C348" s="17"/>
      <c r="D348" s="30">
        <v>35665</v>
      </c>
      <c r="E348" s="52" t="s">
        <v>3744</v>
      </c>
      <c r="F348" s="17">
        <v>42936</v>
      </c>
      <c r="G348" s="28" t="s">
        <v>3734</v>
      </c>
      <c r="H348" s="29" t="s">
        <v>23</v>
      </c>
      <c r="I348" s="28"/>
      <c r="J348" s="52" t="s">
        <v>1949</v>
      </c>
      <c r="K348" s="21" t="s">
        <v>33</v>
      </c>
      <c r="L348" s="29">
        <v>42</v>
      </c>
      <c r="M348" s="96">
        <v>2100000</v>
      </c>
      <c r="N348" s="82"/>
      <c r="O348" s="81"/>
      <c r="P348" s="98">
        <f t="shared" si="40"/>
        <v>1900</v>
      </c>
      <c r="Q348" s="99">
        <f t="shared" si="41"/>
        <v>1997</v>
      </c>
      <c r="R348" s="100">
        <f t="shared" si="42"/>
        <v>1900</v>
      </c>
      <c r="S348" s="101">
        <f t="shared" si="43"/>
        <v>1997</v>
      </c>
      <c r="T348" s="99">
        <f t="shared" si="44"/>
        <v>0</v>
      </c>
      <c r="U348" s="99">
        <f t="shared" si="45"/>
        <v>1997</v>
      </c>
      <c r="V348" s="99">
        <f t="shared" si="46"/>
        <v>2017</v>
      </c>
      <c r="W348" s="99">
        <f t="shared" si="47"/>
        <v>9</v>
      </c>
    </row>
    <row r="349" spans="1:23" ht="39.950000000000003" customHeight="1">
      <c r="A349" s="29">
        <v>334</v>
      </c>
      <c r="B349" s="21" t="s">
        <v>1213</v>
      </c>
      <c r="C349" s="17"/>
      <c r="D349" s="30">
        <v>19767</v>
      </c>
      <c r="E349" s="90">
        <v>220427036</v>
      </c>
      <c r="F349" s="17">
        <v>41039</v>
      </c>
      <c r="G349" s="28" t="s">
        <v>3734</v>
      </c>
      <c r="H349" s="29" t="s">
        <v>23</v>
      </c>
      <c r="I349" s="28"/>
      <c r="J349" s="52" t="s">
        <v>3747</v>
      </c>
      <c r="K349" s="21" t="s">
        <v>31</v>
      </c>
      <c r="L349" s="29">
        <v>42</v>
      </c>
      <c r="M349" s="96">
        <v>2100000</v>
      </c>
      <c r="N349" s="82"/>
      <c r="O349" s="81"/>
      <c r="P349" s="98">
        <f t="shared" si="40"/>
        <v>1900</v>
      </c>
      <c r="Q349" s="99">
        <f t="shared" si="41"/>
        <v>1954</v>
      </c>
      <c r="R349" s="100">
        <f t="shared" si="42"/>
        <v>1900</v>
      </c>
      <c r="S349" s="101">
        <f t="shared" si="43"/>
        <v>1954</v>
      </c>
      <c r="T349" s="99">
        <f t="shared" si="44"/>
        <v>0</v>
      </c>
      <c r="U349" s="99">
        <f t="shared" si="45"/>
        <v>1954</v>
      </c>
      <c r="V349" s="99">
        <f t="shared" si="46"/>
        <v>2012</v>
      </c>
      <c r="W349" s="99">
        <f t="shared" si="47"/>
        <v>9</v>
      </c>
    </row>
    <row r="350" spans="1:23" ht="39.950000000000003" customHeight="1">
      <c r="A350" s="29">
        <v>335</v>
      </c>
      <c r="B350" s="21" t="s">
        <v>3745</v>
      </c>
      <c r="C350" s="17"/>
      <c r="D350" s="30">
        <v>28856</v>
      </c>
      <c r="E350" s="90">
        <v>225337768</v>
      </c>
      <c r="F350" s="17">
        <v>38406</v>
      </c>
      <c r="G350" s="28" t="s">
        <v>3734</v>
      </c>
      <c r="H350" s="29" t="s">
        <v>23</v>
      </c>
      <c r="I350" s="28"/>
      <c r="J350" s="52" t="s">
        <v>2027</v>
      </c>
      <c r="K350" s="21" t="s">
        <v>1214</v>
      </c>
      <c r="L350" s="29">
        <v>25</v>
      </c>
      <c r="M350" s="96">
        <v>1500000</v>
      </c>
      <c r="N350" s="82"/>
      <c r="O350" s="81"/>
      <c r="P350" s="98">
        <f t="shared" si="40"/>
        <v>1900</v>
      </c>
      <c r="Q350" s="99">
        <f t="shared" si="41"/>
        <v>1979</v>
      </c>
      <c r="R350" s="100">
        <f t="shared" si="42"/>
        <v>1900</v>
      </c>
      <c r="S350" s="101">
        <f t="shared" si="43"/>
        <v>1979</v>
      </c>
      <c r="T350" s="99">
        <f t="shared" si="44"/>
        <v>0</v>
      </c>
      <c r="U350" s="99">
        <f t="shared" si="45"/>
        <v>1979</v>
      </c>
      <c r="V350" s="99">
        <f t="shared" si="46"/>
        <v>2005</v>
      </c>
      <c r="W350" s="99">
        <f t="shared" si="47"/>
        <v>9</v>
      </c>
    </row>
    <row r="351" spans="1:23" ht="39.950000000000003" customHeight="1">
      <c r="A351" s="29">
        <v>336</v>
      </c>
      <c r="B351" s="21" t="s">
        <v>3746</v>
      </c>
      <c r="C351" s="17"/>
      <c r="D351" s="30">
        <v>33597</v>
      </c>
      <c r="E351" s="90">
        <v>225445201</v>
      </c>
      <c r="F351" s="17">
        <v>42075</v>
      </c>
      <c r="G351" s="28" t="s">
        <v>3734</v>
      </c>
      <c r="H351" s="29" t="s">
        <v>23</v>
      </c>
      <c r="I351" s="28"/>
      <c r="J351" s="52" t="s">
        <v>3748</v>
      </c>
      <c r="K351" s="104" t="s">
        <v>842</v>
      </c>
      <c r="L351" s="29">
        <v>42</v>
      </c>
      <c r="M351" s="96">
        <v>2100000</v>
      </c>
      <c r="N351" s="82"/>
      <c r="O351" s="81"/>
      <c r="P351" s="98">
        <f t="shared" si="40"/>
        <v>1900</v>
      </c>
      <c r="Q351" s="99">
        <f t="shared" si="41"/>
        <v>1991</v>
      </c>
      <c r="R351" s="100">
        <f t="shared" si="42"/>
        <v>1900</v>
      </c>
      <c r="S351" s="101">
        <f t="shared" si="43"/>
        <v>1991</v>
      </c>
      <c r="T351" s="99">
        <f t="shared" si="44"/>
        <v>0</v>
      </c>
      <c r="U351" s="99">
        <f t="shared" si="45"/>
        <v>1991</v>
      </c>
      <c r="V351" s="99">
        <f t="shared" si="46"/>
        <v>2015</v>
      </c>
      <c r="W351" s="99">
        <f t="shared" si="47"/>
        <v>9</v>
      </c>
    </row>
    <row r="352" spans="1:23" ht="39.950000000000003" customHeight="1">
      <c r="A352" s="29">
        <v>337</v>
      </c>
      <c r="B352" s="21" t="s">
        <v>1728</v>
      </c>
      <c r="C352" s="38">
        <v>33939</v>
      </c>
      <c r="D352" s="17"/>
      <c r="E352" s="87" t="s">
        <v>3770</v>
      </c>
      <c r="F352" s="38">
        <v>42894</v>
      </c>
      <c r="G352" s="29" t="s">
        <v>27</v>
      </c>
      <c r="H352" s="29" t="s">
        <v>23</v>
      </c>
      <c r="I352" s="28"/>
      <c r="J352" s="50" t="s">
        <v>1729</v>
      </c>
      <c r="K352" s="21" t="s">
        <v>3713</v>
      </c>
      <c r="L352" s="29">
        <v>42</v>
      </c>
      <c r="M352" s="96">
        <v>2100000</v>
      </c>
      <c r="N352" s="82"/>
      <c r="O352" s="81"/>
      <c r="P352" s="98">
        <f t="shared" si="40"/>
        <v>1992</v>
      </c>
      <c r="Q352" s="99">
        <f t="shared" si="41"/>
        <v>1900</v>
      </c>
      <c r="R352" s="100">
        <f t="shared" si="42"/>
        <v>1992</v>
      </c>
      <c r="S352" s="101">
        <f t="shared" si="43"/>
        <v>1900</v>
      </c>
      <c r="T352" s="99">
        <f t="shared" si="44"/>
        <v>1992</v>
      </c>
      <c r="U352" s="99">
        <f t="shared" si="45"/>
        <v>0</v>
      </c>
      <c r="V352" s="99">
        <f t="shared" si="46"/>
        <v>2017</v>
      </c>
      <c r="W352" s="99">
        <f t="shared" si="47"/>
        <v>9</v>
      </c>
    </row>
    <row r="353" spans="1:23" ht="39.950000000000003" customHeight="1">
      <c r="A353" s="29">
        <v>338</v>
      </c>
      <c r="B353" s="21" t="s">
        <v>1731</v>
      </c>
      <c r="C353" s="38">
        <v>27740</v>
      </c>
      <c r="D353" s="17"/>
      <c r="E353" s="50" t="s">
        <v>1732</v>
      </c>
      <c r="F353" s="83">
        <v>42981</v>
      </c>
      <c r="G353" s="29" t="s">
        <v>27</v>
      </c>
      <c r="H353" s="29" t="s">
        <v>23</v>
      </c>
      <c r="I353" s="28"/>
      <c r="J353" s="50" t="s">
        <v>1733</v>
      </c>
      <c r="K353" s="21" t="s">
        <v>3713</v>
      </c>
      <c r="L353" s="29">
        <v>42</v>
      </c>
      <c r="M353" s="96">
        <v>2100000</v>
      </c>
      <c r="N353" s="82"/>
      <c r="O353" s="81"/>
      <c r="P353" s="98">
        <f t="shared" si="40"/>
        <v>1975</v>
      </c>
      <c r="Q353" s="99">
        <f t="shared" si="41"/>
        <v>1900</v>
      </c>
      <c r="R353" s="100">
        <f t="shared" si="42"/>
        <v>1975</v>
      </c>
      <c r="S353" s="101">
        <f t="shared" si="43"/>
        <v>1900</v>
      </c>
      <c r="T353" s="99">
        <f t="shared" si="44"/>
        <v>1975</v>
      </c>
      <c r="U353" s="99">
        <f t="shared" si="45"/>
        <v>0</v>
      </c>
      <c r="V353" s="99">
        <f t="shared" si="46"/>
        <v>2017</v>
      </c>
      <c r="W353" s="99">
        <f t="shared" si="47"/>
        <v>9</v>
      </c>
    </row>
    <row r="354" spans="1:23" ht="39.950000000000003" customHeight="1">
      <c r="A354" s="29">
        <v>339</v>
      </c>
      <c r="B354" s="21" t="s">
        <v>1734</v>
      </c>
      <c r="C354" s="38" t="s">
        <v>1735</v>
      </c>
      <c r="D354" s="17"/>
      <c r="E354" s="50" t="s">
        <v>1736</v>
      </c>
      <c r="F354" s="38">
        <v>44474</v>
      </c>
      <c r="G354" s="29" t="s">
        <v>27</v>
      </c>
      <c r="H354" s="29" t="s">
        <v>23</v>
      </c>
      <c r="I354" s="28"/>
      <c r="J354" s="50" t="s">
        <v>1737</v>
      </c>
      <c r="K354" s="21" t="s">
        <v>3713</v>
      </c>
      <c r="L354" s="29">
        <v>42</v>
      </c>
      <c r="M354" s="96">
        <v>2100000</v>
      </c>
      <c r="N354" s="82"/>
      <c r="O354" s="81"/>
      <c r="P354" s="98">
        <f t="shared" si="40"/>
        <v>1990</v>
      </c>
      <c r="Q354" s="99">
        <f t="shared" si="41"/>
        <v>1900</v>
      </c>
      <c r="R354" s="100">
        <f t="shared" si="42"/>
        <v>1990</v>
      </c>
      <c r="S354" s="101">
        <f t="shared" si="43"/>
        <v>1900</v>
      </c>
      <c r="T354" s="99">
        <f t="shared" si="44"/>
        <v>1990</v>
      </c>
      <c r="U354" s="99">
        <f t="shared" si="45"/>
        <v>0</v>
      </c>
      <c r="V354" s="99">
        <f t="shared" si="46"/>
        <v>2021</v>
      </c>
      <c r="W354" s="99">
        <f t="shared" si="47"/>
        <v>12</v>
      </c>
    </row>
    <row r="355" spans="1:23" ht="39.950000000000003" customHeight="1">
      <c r="A355" s="29">
        <v>340</v>
      </c>
      <c r="B355" s="21" t="s">
        <v>2049</v>
      </c>
      <c r="C355" s="38">
        <v>32551</v>
      </c>
      <c r="D355" s="17"/>
      <c r="E355" s="50" t="s">
        <v>1738</v>
      </c>
      <c r="F355" s="38">
        <v>39241</v>
      </c>
      <c r="G355" s="29" t="s">
        <v>27</v>
      </c>
      <c r="H355" s="29" t="s">
        <v>23</v>
      </c>
      <c r="I355" s="28"/>
      <c r="J355" s="52" t="s">
        <v>1739</v>
      </c>
      <c r="K355" s="21" t="s">
        <v>3713</v>
      </c>
      <c r="L355" s="29">
        <v>42</v>
      </c>
      <c r="M355" s="96">
        <v>2100000</v>
      </c>
      <c r="N355" s="82"/>
      <c r="O355" s="81"/>
      <c r="P355" s="98">
        <f t="shared" si="40"/>
        <v>1989</v>
      </c>
      <c r="Q355" s="99">
        <f t="shared" si="41"/>
        <v>1900</v>
      </c>
      <c r="R355" s="100">
        <f t="shared" si="42"/>
        <v>1989</v>
      </c>
      <c r="S355" s="101">
        <f t="shared" si="43"/>
        <v>1900</v>
      </c>
      <c r="T355" s="99">
        <f t="shared" si="44"/>
        <v>1989</v>
      </c>
      <c r="U355" s="99">
        <f t="shared" si="45"/>
        <v>0</v>
      </c>
      <c r="V355" s="99">
        <f t="shared" si="46"/>
        <v>2007</v>
      </c>
      <c r="W355" s="99">
        <f t="shared" si="47"/>
        <v>9</v>
      </c>
    </row>
    <row r="356" spans="1:23" ht="39.950000000000003" customHeight="1">
      <c r="A356" s="29">
        <v>341</v>
      </c>
      <c r="B356" s="21" t="s">
        <v>1740</v>
      </c>
      <c r="C356" s="38">
        <v>29195</v>
      </c>
      <c r="D356" s="17"/>
      <c r="E356" s="50" t="s">
        <v>1741</v>
      </c>
      <c r="F356" s="38">
        <v>44323</v>
      </c>
      <c r="G356" s="29" t="s">
        <v>27</v>
      </c>
      <c r="H356" s="29" t="s">
        <v>23</v>
      </c>
      <c r="I356" s="28"/>
      <c r="J356" s="52" t="s">
        <v>1742</v>
      </c>
      <c r="K356" s="21" t="s">
        <v>3713</v>
      </c>
      <c r="L356" s="29">
        <v>42</v>
      </c>
      <c r="M356" s="96">
        <v>2100000</v>
      </c>
      <c r="N356" s="82"/>
      <c r="O356" s="81"/>
      <c r="P356" s="98">
        <f t="shared" si="40"/>
        <v>1979</v>
      </c>
      <c r="Q356" s="99">
        <f t="shared" si="41"/>
        <v>1900</v>
      </c>
      <c r="R356" s="100">
        <f t="shared" si="42"/>
        <v>1979</v>
      </c>
      <c r="S356" s="101">
        <f t="shared" si="43"/>
        <v>1900</v>
      </c>
      <c r="T356" s="99">
        <f t="shared" si="44"/>
        <v>1979</v>
      </c>
      <c r="U356" s="99">
        <f t="shared" si="45"/>
        <v>0</v>
      </c>
      <c r="V356" s="99">
        <f t="shared" si="46"/>
        <v>2021</v>
      </c>
      <c r="W356" s="99">
        <f t="shared" si="47"/>
        <v>12</v>
      </c>
    </row>
    <row r="357" spans="1:23" ht="39.950000000000003" customHeight="1">
      <c r="A357" s="29">
        <v>342</v>
      </c>
      <c r="B357" s="21" t="s">
        <v>1743</v>
      </c>
      <c r="C357" s="38" t="s">
        <v>1744</v>
      </c>
      <c r="D357" s="17"/>
      <c r="E357" s="50" t="s">
        <v>1745</v>
      </c>
      <c r="F357" s="38" t="s">
        <v>1746</v>
      </c>
      <c r="G357" s="29" t="s">
        <v>27</v>
      </c>
      <c r="H357" s="29" t="s">
        <v>23</v>
      </c>
      <c r="I357" s="28"/>
      <c r="J357" s="52" t="s">
        <v>1747</v>
      </c>
      <c r="K357" s="21" t="s">
        <v>3713</v>
      </c>
      <c r="L357" s="29">
        <v>42</v>
      </c>
      <c r="M357" s="96">
        <v>2100000</v>
      </c>
      <c r="N357" s="82"/>
      <c r="O357" s="81"/>
      <c r="P357" s="98">
        <f t="shared" si="40"/>
        <v>1983</v>
      </c>
      <c r="Q357" s="99">
        <f t="shared" si="41"/>
        <v>1900</v>
      </c>
      <c r="R357" s="100">
        <f t="shared" si="42"/>
        <v>1983</v>
      </c>
      <c r="S357" s="101">
        <f t="shared" si="43"/>
        <v>1900</v>
      </c>
      <c r="T357" s="99">
        <f t="shared" si="44"/>
        <v>1983</v>
      </c>
      <c r="U357" s="99">
        <f t="shared" si="45"/>
        <v>0</v>
      </c>
      <c r="V357" s="99">
        <f t="shared" si="46"/>
        <v>2020</v>
      </c>
      <c r="W357" s="99">
        <f t="shared" si="47"/>
        <v>9</v>
      </c>
    </row>
    <row r="358" spans="1:23" ht="39.950000000000003" customHeight="1">
      <c r="A358" s="29">
        <v>343</v>
      </c>
      <c r="B358" s="21" t="s">
        <v>1748</v>
      </c>
      <c r="C358" s="38">
        <v>34793</v>
      </c>
      <c r="D358" s="17"/>
      <c r="E358" s="50" t="s">
        <v>1749</v>
      </c>
      <c r="F358" s="38">
        <v>44323</v>
      </c>
      <c r="G358" s="29" t="s">
        <v>27</v>
      </c>
      <c r="H358" s="29" t="s">
        <v>23</v>
      </c>
      <c r="I358" s="28"/>
      <c r="J358" s="52" t="s">
        <v>1750</v>
      </c>
      <c r="K358" s="21" t="s">
        <v>3713</v>
      </c>
      <c r="L358" s="29">
        <v>42</v>
      </c>
      <c r="M358" s="96">
        <v>2100000</v>
      </c>
      <c r="N358" s="82"/>
      <c r="O358" s="81"/>
      <c r="P358" s="98">
        <f t="shared" si="40"/>
        <v>1995</v>
      </c>
      <c r="Q358" s="99">
        <f t="shared" si="41"/>
        <v>1900</v>
      </c>
      <c r="R358" s="100">
        <f t="shared" si="42"/>
        <v>1995</v>
      </c>
      <c r="S358" s="101">
        <f t="shared" si="43"/>
        <v>1900</v>
      </c>
      <c r="T358" s="99">
        <f t="shared" si="44"/>
        <v>1995</v>
      </c>
      <c r="U358" s="99">
        <f t="shared" si="45"/>
        <v>0</v>
      </c>
      <c r="V358" s="99">
        <f t="shared" si="46"/>
        <v>2021</v>
      </c>
      <c r="W358" s="99">
        <f t="shared" si="47"/>
        <v>12</v>
      </c>
    </row>
    <row r="359" spans="1:23" ht="39.950000000000003" customHeight="1">
      <c r="A359" s="29">
        <v>344</v>
      </c>
      <c r="B359" s="21" t="s">
        <v>1751</v>
      </c>
      <c r="C359" s="38">
        <v>34251</v>
      </c>
      <c r="D359" s="17"/>
      <c r="E359" s="50" t="s">
        <v>1752</v>
      </c>
      <c r="F359" s="38">
        <v>41458</v>
      </c>
      <c r="G359" s="29" t="s">
        <v>27</v>
      </c>
      <c r="H359" s="29" t="s">
        <v>23</v>
      </c>
      <c r="I359" s="28"/>
      <c r="J359" s="52" t="s">
        <v>1753</v>
      </c>
      <c r="K359" s="21" t="s">
        <v>3713</v>
      </c>
      <c r="L359" s="29">
        <v>42</v>
      </c>
      <c r="M359" s="96">
        <v>2100000</v>
      </c>
      <c r="N359" s="82"/>
      <c r="O359" s="81"/>
      <c r="P359" s="98">
        <f t="shared" si="40"/>
        <v>1993</v>
      </c>
      <c r="Q359" s="99">
        <f t="shared" si="41"/>
        <v>1900</v>
      </c>
      <c r="R359" s="100">
        <f t="shared" si="42"/>
        <v>1993</v>
      </c>
      <c r="S359" s="101">
        <f t="shared" si="43"/>
        <v>1900</v>
      </c>
      <c r="T359" s="99">
        <f t="shared" si="44"/>
        <v>1993</v>
      </c>
      <c r="U359" s="99">
        <f t="shared" si="45"/>
        <v>0</v>
      </c>
      <c r="V359" s="99">
        <f t="shared" si="46"/>
        <v>2013</v>
      </c>
      <c r="W359" s="99">
        <f t="shared" si="47"/>
        <v>9</v>
      </c>
    </row>
    <row r="360" spans="1:23" ht="39.950000000000003" customHeight="1">
      <c r="A360" s="29">
        <v>345</v>
      </c>
      <c r="B360" s="21" t="s">
        <v>1754</v>
      </c>
      <c r="C360" s="38" t="s">
        <v>1755</v>
      </c>
      <c r="D360" s="17"/>
      <c r="E360" s="50" t="s">
        <v>1756</v>
      </c>
      <c r="F360" s="38" t="s">
        <v>1757</v>
      </c>
      <c r="G360" s="29" t="s">
        <v>27</v>
      </c>
      <c r="H360" s="29" t="s">
        <v>23</v>
      </c>
      <c r="I360" s="28"/>
      <c r="J360" s="52" t="s">
        <v>1758</v>
      </c>
      <c r="K360" s="21" t="s">
        <v>3713</v>
      </c>
      <c r="L360" s="29">
        <v>42</v>
      </c>
      <c r="M360" s="96">
        <v>2100000</v>
      </c>
      <c r="N360" s="82"/>
      <c r="O360" s="81"/>
      <c r="P360" s="98">
        <f t="shared" si="40"/>
        <v>1989</v>
      </c>
      <c r="Q360" s="99">
        <f t="shared" si="41"/>
        <v>1900</v>
      </c>
      <c r="R360" s="100">
        <f t="shared" si="42"/>
        <v>1989</v>
      </c>
      <c r="S360" s="101">
        <f t="shared" si="43"/>
        <v>1900</v>
      </c>
      <c r="T360" s="99">
        <f t="shared" si="44"/>
        <v>1989</v>
      </c>
      <c r="U360" s="99">
        <f t="shared" si="45"/>
        <v>0</v>
      </c>
      <c r="V360" s="99">
        <f t="shared" si="46"/>
        <v>2017</v>
      </c>
      <c r="W360" s="99">
        <f t="shared" si="47"/>
        <v>9</v>
      </c>
    </row>
    <row r="361" spans="1:23" ht="39.950000000000003" customHeight="1">
      <c r="A361" s="29">
        <v>346</v>
      </c>
      <c r="B361" s="21" t="s">
        <v>1759</v>
      </c>
      <c r="C361" s="83">
        <v>36073</v>
      </c>
      <c r="D361" s="17"/>
      <c r="E361" s="50" t="s">
        <v>1760</v>
      </c>
      <c r="F361" s="38">
        <v>44323</v>
      </c>
      <c r="G361" s="29" t="s">
        <v>27</v>
      </c>
      <c r="H361" s="29" t="s">
        <v>23</v>
      </c>
      <c r="I361" s="28"/>
      <c r="J361" s="52" t="s">
        <v>1761</v>
      </c>
      <c r="K361" s="21" t="s">
        <v>3713</v>
      </c>
      <c r="L361" s="29">
        <v>42</v>
      </c>
      <c r="M361" s="96">
        <v>2100000</v>
      </c>
      <c r="N361" s="82"/>
      <c r="O361" s="81"/>
      <c r="P361" s="98">
        <f t="shared" si="40"/>
        <v>1998</v>
      </c>
      <c r="Q361" s="99">
        <f t="shared" si="41"/>
        <v>1900</v>
      </c>
      <c r="R361" s="100">
        <f t="shared" si="42"/>
        <v>1998</v>
      </c>
      <c r="S361" s="101">
        <f t="shared" si="43"/>
        <v>1900</v>
      </c>
      <c r="T361" s="99">
        <f t="shared" si="44"/>
        <v>1998</v>
      </c>
      <c r="U361" s="99">
        <f t="shared" si="45"/>
        <v>0</v>
      </c>
      <c r="V361" s="99">
        <f t="shared" si="46"/>
        <v>2021</v>
      </c>
      <c r="W361" s="99">
        <f t="shared" si="47"/>
        <v>12</v>
      </c>
    </row>
    <row r="362" spans="1:23" ht="39.950000000000003" customHeight="1">
      <c r="A362" s="29">
        <v>347</v>
      </c>
      <c r="B362" s="21" t="s">
        <v>1762</v>
      </c>
      <c r="C362" s="38">
        <v>31510</v>
      </c>
      <c r="D362" s="17"/>
      <c r="E362" s="50" t="s">
        <v>1763</v>
      </c>
      <c r="F362" s="38">
        <v>44415</v>
      </c>
      <c r="G362" s="29" t="s">
        <v>27</v>
      </c>
      <c r="H362" s="29" t="s">
        <v>23</v>
      </c>
      <c r="I362" s="28"/>
      <c r="J362" s="52" t="s">
        <v>1764</v>
      </c>
      <c r="K362" s="21" t="s">
        <v>3713</v>
      </c>
      <c r="L362" s="29">
        <v>42</v>
      </c>
      <c r="M362" s="96">
        <v>2100000</v>
      </c>
      <c r="N362" s="82"/>
      <c r="O362" s="81"/>
      <c r="P362" s="98">
        <f t="shared" si="40"/>
        <v>1986</v>
      </c>
      <c r="Q362" s="99">
        <f t="shared" si="41"/>
        <v>1900</v>
      </c>
      <c r="R362" s="100">
        <f t="shared" si="42"/>
        <v>1986</v>
      </c>
      <c r="S362" s="101">
        <f t="shared" si="43"/>
        <v>1900</v>
      </c>
      <c r="T362" s="99">
        <f t="shared" si="44"/>
        <v>1986</v>
      </c>
      <c r="U362" s="99">
        <f t="shared" si="45"/>
        <v>0</v>
      </c>
      <c r="V362" s="99">
        <f t="shared" si="46"/>
        <v>2021</v>
      </c>
      <c r="W362" s="99">
        <f t="shared" si="47"/>
        <v>12</v>
      </c>
    </row>
    <row r="363" spans="1:23" ht="39.950000000000003" customHeight="1">
      <c r="A363" s="29">
        <v>348</v>
      </c>
      <c r="B363" s="21" t="s">
        <v>1765</v>
      </c>
      <c r="C363" s="38" t="s">
        <v>1766</v>
      </c>
      <c r="D363" s="17"/>
      <c r="E363" s="50" t="s">
        <v>1767</v>
      </c>
      <c r="F363" s="38" t="s">
        <v>1768</v>
      </c>
      <c r="G363" s="29" t="s">
        <v>27</v>
      </c>
      <c r="H363" s="29" t="s">
        <v>23</v>
      </c>
      <c r="I363" s="28"/>
      <c r="J363" s="52" t="s">
        <v>1769</v>
      </c>
      <c r="K363" s="21" t="s">
        <v>3713</v>
      </c>
      <c r="L363" s="29">
        <v>42</v>
      </c>
      <c r="M363" s="96">
        <v>2100000</v>
      </c>
      <c r="N363" s="82"/>
      <c r="O363" s="81"/>
      <c r="P363" s="98">
        <f t="shared" si="40"/>
        <v>1979</v>
      </c>
      <c r="Q363" s="99">
        <f t="shared" si="41"/>
        <v>1900</v>
      </c>
      <c r="R363" s="100">
        <f t="shared" si="42"/>
        <v>1979</v>
      </c>
      <c r="S363" s="101">
        <f t="shared" si="43"/>
        <v>1900</v>
      </c>
      <c r="T363" s="99">
        <f t="shared" si="44"/>
        <v>1979</v>
      </c>
      <c r="U363" s="99">
        <f t="shared" si="45"/>
        <v>0</v>
      </c>
      <c r="V363" s="99">
        <f t="shared" si="46"/>
        <v>2015</v>
      </c>
      <c r="W363" s="99">
        <f t="shared" si="47"/>
        <v>9</v>
      </c>
    </row>
    <row r="364" spans="1:23" ht="39.950000000000003" customHeight="1">
      <c r="A364" s="29">
        <v>349</v>
      </c>
      <c r="B364" s="21" t="s">
        <v>1770</v>
      </c>
      <c r="C364" s="38">
        <v>28643</v>
      </c>
      <c r="D364" s="17"/>
      <c r="E364" s="50" t="s">
        <v>1771</v>
      </c>
      <c r="F364" s="38">
        <v>44017</v>
      </c>
      <c r="G364" s="29" t="s">
        <v>27</v>
      </c>
      <c r="H364" s="29" t="s">
        <v>23</v>
      </c>
      <c r="I364" s="28"/>
      <c r="J364" s="52" t="s">
        <v>1772</v>
      </c>
      <c r="K364" s="21" t="s">
        <v>3713</v>
      </c>
      <c r="L364" s="29">
        <v>42</v>
      </c>
      <c r="M364" s="96">
        <v>2100000</v>
      </c>
      <c r="N364" s="82"/>
      <c r="O364" s="81"/>
      <c r="P364" s="98">
        <f t="shared" si="40"/>
        <v>1978</v>
      </c>
      <c r="Q364" s="99">
        <f t="shared" si="41"/>
        <v>1900</v>
      </c>
      <c r="R364" s="100">
        <f t="shared" si="42"/>
        <v>1978</v>
      </c>
      <c r="S364" s="101">
        <f t="shared" si="43"/>
        <v>1900</v>
      </c>
      <c r="T364" s="99">
        <f t="shared" si="44"/>
        <v>1978</v>
      </c>
      <c r="U364" s="99">
        <f t="shared" si="45"/>
        <v>0</v>
      </c>
      <c r="V364" s="99">
        <f t="shared" si="46"/>
        <v>2020</v>
      </c>
      <c r="W364" s="99">
        <f t="shared" si="47"/>
        <v>9</v>
      </c>
    </row>
    <row r="365" spans="1:23" ht="39.950000000000003" customHeight="1">
      <c r="A365" s="29">
        <v>350</v>
      </c>
      <c r="B365" s="21" t="s">
        <v>1773</v>
      </c>
      <c r="C365" s="38">
        <v>31820</v>
      </c>
      <c r="D365" s="17"/>
      <c r="E365" s="50" t="s">
        <v>1774</v>
      </c>
      <c r="F365" s="38">
        <v>39333</v>
      </c>
      <c r="G365" s="29" t="s">
        <v>27</v>
      </c>
      <c r="H365" s="29" t="s">
        <v>23</v>
      </c>
      <c r="I365" s="28"/>
      <c r="J365" s="52" t="s">
        <v>1775</v>
      </c>
      <c r="K365" s="21" t="s">
        <v>3713</v>
      </c>
      <c r="L365" s="29">
        <v>42</v>
      </c>
      <c r="M365" s="96">
        <v>2100000</v>
      </c>
      <c r="N365" s="82"/>
      <c r="O365" s="81"/>
      <c r="P365" s="98">
        <f t="shared" si="40"/>
        <v>1987</v>
      </c>
      <c r="Q365" s="99">
        <f t="shared" si="41"/>
        <v>1900</v>
      </c>
      <c r="R365" s="100">
        <f t="shared" si="42"/>
        <v>1987</v>
      </c>
      <c r="S365" s="101">
        <f t="shared" si="43"/>
        <v>1900</v>
      </c>
      <c r="T365" s="99">
        <f t="shared" si="44"/>
        <v>1987</v>
      </c>
      <c r="U365" s="99">
        <f t="shared" si="45"/>
        <v>0</v>
      </c>
      <c r="V365" s="99">
        <f t="shared" si="46"/>
        <v>2007</v>
      </c>
      <c r="W365" s="99">
        <f t="shared" si="47"/>
        <v>9</v>
      </c>
    </row>
    <row r="366" spans="1:23" ht="39.950000000000003" customHeight="1">
      <c r="A366" s="29">
        <v>351</v>
      </c>
      <c r="B366" s="21" t="s">
        <v>1776</v>
      </c>
      <c r="C366" s="38">
        <v>28773</v>
      </c>
      <c r="D366" s="17"/>
      <c r="E366" s="50" t="s">
        <v>1777</v>
      </c>
      <c r="F366" s="38" t="s">
        <v>1778</v>
      </c>
      <c r="G366" s="29" t="s">
        <v>27</v>
      </c>
      <c r="H366" s="29" t="s">
        <v>23</v>
      </c>
      <c r="I366" s="28"/>
      <c r="J366" s="52" t="s">
        <v>1779</v>
      </c>
      <c r="K366" s="21" t="s">
        <v>3713</v>
      </c>
      <c r="L366" s="29">
        <v>42</v>
      </c>
      <c r="M366" s="96">
        <v>2100000</v>
      </c>
      <c r="N366" s="82"/>
      <c r="O366" s="81"/>
      <c r="P366" s="98">
        <f t="shared" si="40"/>
        <v>1978</v>
      </c>
      <c r="Q366" s="99">
        <f t="shared" si="41"/>
        <v>1900</v>
      </c>
      <c r="R366" s="100">
        <f t="shared" si="42"/>
        <v>1978</v>
      </c>
      <c r="S366" s="101">
        <f t="shared" si="43"/>
        <v>1900</v>
      </c>
      <c r="T366" s="99">
        <f t="shared" si="44"/>
        <v>1978</v>
      </c>
      <c r="U366" s="99">
        <f t="shared" si="45"/>
        <v>0</v>
      </c>
      <c r="V366" s="99">
        <f t="shared" si="46"/>
        <v>2015</v>
      </c>
      <c r="W366" s="99">
        <f t="shared" si="47"/>
        <v>9</v>
      </c>
    </row>
    <row r="367" spans="1:23" ht="39.950000000000003" customHeight="1">
      <c r="A367" s="29">
        <v>352</v>
      </c>
      <c r="B367" s="21" t="s">
        <v>1780</v>
      </c>
      <c r="C367" s="38" t="s">
        <v>1781</v>
      </c>
      <c r="D367" s="17"/>
      <c r="E367" s="50" t="s">
        <v>1782</v>
      </c>
      <c r="F367" s="38">
        <v>44323</v>
      </c>
      <c r="G367" s="29" t="s">
        <v>27</v>
      </c>
      <c r="H367" s="29" t="s">
        <v>23</v>
      </c>
      <c r="I367" s="28"/>
      <c r="J367" s="52" t="s">
        <v>1783</v>
      </c>
      <c r="K367" s="21" t="s">
        <v>3713</v>
      </c>
      <c r="L367" s="29">
        <v>42</v>
      </c>
      <c r="M367" s="96">
        <v>2100000</v>
      </c>
      <c r="N367" s="82"/>
      <c r="O367" s="81"/>
      <c r="P367" s="98">
        <f t="shared" si="40"/>
        <v>1991</v>
      </c>
      <c r="Q367" s="99">
        <f t="shared" si="41"/>
        <v>1900</v>
      </c>
      <c r="R367" s="100">
        <f t="shared" si="42"/>
        <v>1991</v>
      </c>
      <c r="S367" s="101">
        <f t="shared" si="43"/>
        <v>1900</v>
      </c>
      <c r="T367" s="99">
        <f t="shared" si="44"/>
        <v>1991</v>
      </c>
      <c r="U367" s="99">
        <f t="shared" si="45"/>
        <v>0</v>
      </c>
      <c r="V367" s="99">
        <f t="shared" si="46"/>
        <v>2021</v>
      </c>
      <c r="W367" s="99">
        <f t="shared" si="47"/>
        <v>12</v>
      </c>
    </row>
    <row r="368" spans="1:23" ht="39.950000000000003" customHeight="1">
      <c r="A368" s="29">
        <v>353</v>
      </c>
      <c r="B368" s="21" t="s">
        <v>1784</v>
      </c>
      <c r="C368" s="38">
        <v>29952</v>
      </c>
      <c r="D368" s="17"/>
      <c r="E368" s="50" t="s">
        <v>1785</v>
      </c>
      <c r="F368" s="38" t="s">
        <v>1198</v>
      </c>
      <c r="G368" s="29" t="s">
        <v>27</v>
      </c>
      <c r="H368" s="29" t="s">
        <v>23</v>
      </c>
      <c r="I368" s="28"/>
      <c r="J368" s="52" t="s">
        <v>1786</v>
      </c>
      <c r="K368" s="21" t="s">
        <v>3713</v>
      </c>
      <c r="L368" s="29">
        <v>42</v>
      </c>
      <c r="M368" s="96">
        <v>2100000</v>
      </c>
      <c r="N368" s="82"/>
      <c r="O368" s="81"/>
      <c r="P368" s="98">
        <f t="shared" si="40"/>
        <v>1982</v>
      </c>
      <c r="Q368" s="99">
        <f t="shared" si="41"/>
        <v>1900</v>
      </c>
      <c r="R368" s="100">
        <f t="shared" si="42"/>
        <v>1982</v>
      </c>
      <c r="S368" s="101">
        <f t="shared" si="43"/>
        <v>1900</v>
      </c>
      <c r="T368" s="99">
        <f t="shared" si="44"/>
        <v>1982</v>
      </c>
      <c r="U368" s="99">
        <f t="shared" si="45"/>
        <v>0</v>
      </c>
      <c r="V368" s="99">
        <f t="shared" si="46"/>
        <v>2021</v>
      </c>
      <c r="W368" s="99">
        <f t="shared" si="47"/>
        <v>12</v>
      </c>
    </row>
    <row r="369" spans="1:23" ht="39.950000000000003" customHeight="1">
      <c r="A369" s="29">
        <v>354</v>
      </c>
      <c r="B369" s="21" t="s">
        <v>1787</v>
      </c>
      <c r="C369" s="38">
        <v>28856</v>
      </c>
      <c r="D369" s="17"/>
      <c r="E369" s="50" t="s">
        <v>1788</v>
      </c>
      <c r="F369" s="38" t="s">
        <v>1789</v>
      </c>
      <c r="G369" s="29" t="s">
        <v>27</v>
      </c>
      <c r="H369" s="29" t="s">
        <v>23</v>
      </c>
      <c r="I369" s="28"/>
      <c r="J369" s="52" t="s">
        <v>1790</v>
      </c>
      <c r="K369" s="21" t="s">
        <v>3713</v>
      </c>
      <c r="L369" s="29">
        <v>42</v>
      </c>
      <c r="M369" s="96">
        <v>2100000</v>
      </c>
      <c r="N369" s="82"/>
      <c r="O369" s="81"/>
      <c r="P369" s="98">
        <f t="shared" si="40"/>
        <v>1979</v>
      </c>
      <c r="Q369" s="99">
        <f t="shared" si="41"/>
        <v>1900</v>
      </c>
      <c r="R369" s="100">
        <f t="shared" si="42"/>
        <v>1979</v>
      </c>
      <c r="S369" s="101">
        <f t="shared" si="43"/>
        <v>1900</v>
      </c>
      <c r="T369" s="99">
        <f t="shared" si="44"/>
        <v>1979</v>
      </c>
      <c r="U369" s="99">
        <f t="shared" si="45"/>
        <v>0</v>
      </c>
      <c r="V369" s="99">
        <f t="shared" si="46"/>
        <v>2008</v>
      </c>
      <c r="W369" s="99">
        <f t="shared" si="47"/>
        <v>9</v>
      </c>
    </row>
    <row r="370" spans="1:23" ht="39.950000000000003" customHeight="1">
      <c r="A370" s="29">
        <v>355</v>
      </c>
      <c r="B370" s="21" t="s">
        <v>1791</v>
      </c>
      <c r="C370" s="38" t="s">
        <v>1792</v>
      </c>
      <c r="D370" s="17"/>
      <c r="E370" s="50" t="s">
        <v>1793</v>
      </c>
      <c r="F370" s="38">
        <v>43622</v>
      </c>
      <c r="G370" s="29" t="s">
        <v>27</v>
      </c>
      <c r="H370" s="29" t="s">
        <v>23</v>
      </c>
      <c r="I370" s="28"/>
      <c r="J370" s="52" t="s">
        <v>1794</v>
      </c>
      <c r="K370" s="21" t="s">
        <v>3713</v>
      </c>
      <c r="L370" s="29">
        <v>42</v>
      </c>
      <c r="M370" s="96">
        <v>2100000</v>
      </c>
      <c r="N370" s="82"/>
      <c r="O370" s="81"/>
      <c r="P370" s="98">
        <f t="shared" si="40"/>
        <v>1993</v>
      </c>
      <c r="Q370" s="99">
        <f t="shared" si="41"/>
        <v>1900</v>
      </c>
      <c r="R370" s="100">
        <f t="shared" si="42"/>
        <v>1993</v>
      </c>
      <c r="S370" s="101">
        <f t="shared" si="43"/>
        <v>1900</v>
      </c>
      <c r="T370" s="99">
        <f t="shared" si="44"/>
        <v>1993</v>
      </c>
      <c r="U370" s="99">
        <f t="shared" si="45"/>
        <v>0</v>
      </c>
      <c r="V370" s="99">
        <f t="shared" si="46"/>
        <v>2019</v>
      </c>
      <c r="W370" s="99">
        <f t="shared" si="47"/>
        <v>9</v>
      </c>
    </row>
    <row r="371" spans="1:23" ht="39.950000000000003" customHeight="1">
      <c r="A371" s="29">
        <v>356</v>
      </c>
      <c r="B371" s="21" t="s">
        <v>1795</v>
      </c>
      <c r="C371" s="38">
        <v>32121</v>
      </c>
      <c r="D371" s="17"/>
      <c r="E371" s="50" t="s">
        <v>1796</v>
      </c>
      <c r="F371" s="38" t="s">
        <v>1198</v>
      </c>
      <c r="G371" s="29" t="s">
        <v>27</v>
      </c>
      <c r="H371" s="29" t="s">
        <v>23</v>
      </c>
      <c r="I371" s="28"/>
      <c r="J371" s="52" t="s">
        <v>1797</v>
      </c>
      <c r="K371" s="21" t="s">
        <v>3713</v>
      </c>
      <c r="L371" s="29">
        <v>42</v>
      </c>
      <c r="M371" s="96">
        <v>2100000</v>
      </c>
      <c r="N371" s="82"/>
      <c r="O371" s="81"/>
      <c r="P371" s="98">
        <f t="shared" si="40"/>
        <v>1987</v>
      </c>
      <c r="Q371" s="99">
        <f t="shared" si="41"/>
        <v>1900</v>
      </c>
      <c r="R371" s="100">
        <f t="shared" si="42"/>
        <v>1987</v>
      </c>
      <c r="S371" s="101">
        <f t="shared" si="43"/>
        <v>1900</v>
      </c>
      <c r="T371" s="99">
        <f t="shared" si="44"/>
        <v>1987</v>
      </c>
      <c r="U371" s="99">
        <f t="shared" si="45"/>
        <v>0</v>
      </c>
      <c r="V371" s="99">
        <f t="shared" si="46"/>
        <v>2021</v>
      </c>
      <c r="W371" s="99">
        <f t="shared" si="47"/>
        <v>12</v>
      </c>
    </row>
    <row r="372" spans="1:23" ht="39.950000000000003" customHeight="1">
      <c r="A372" s="29">
        <v>357</v>
      </c>
      <c r="B372" s="21" t="s">
        <v>1798</v>
      </c>
      <c r="C372" s="38">
        <v>25569</v>
      </c>
      <c r="D372" s="17"/>
      <c r="E372" s="50" t="s">
        <v>1799</v>
      </c>
      <c r="F372" s="38" t="s">
        <v>1800</v>
      </c>
      <c r="G372" s="29" t="s">
        <v>27</v>
      </c>
      <c r="H372" s="29" t="s">
        <v>23</v>
      </c>
      <c r="I372" s="28"/>
      <c r="J372" s="52" t="s">
        <v>1794</v>
      </c>
      <c r="K372" s="21" t="s">
        <v>3713</v>
      </c>
      <c r="L372" s="29">
        <v>42</v>
      </c>
      <c r="M372" s="96">
        <v>2100000</v>
      </c>
      <c r="N372" s="82"/>
      <c r="O372" s="81"/>
      <c r="P372" s="98">
        <f t="shared" si="40"/>
        <v>1970</v>
      </c>
      <c r="Q372" s="99">
        <f t="shared" si="41"/>
        <v>1900</v>
      </c>
      <c r="R372" s="100">
        <f t="shared" si="42"/>
        <v>1970</v>
      </c>
      <c r="S372" s="101">
        <f t="shared" si="43"/>
        <v>1900</v>
      </c>
      <c r="T372" s="99">
        <f t="shared" si="44"/>
        <v>1970</v>
      </c>
      <c r="U372" s="99">
        <f t="shared" si="45"/>
        <v>0</v>
      </c>
      <c r="V372" s="99">
        <f t="shared" si="46"/>
        <v>2009</v>
      </c>
      <c r="W372" s="99">
        <f t="shared" si="47"/>
        <v>9</v>
      </c>
    </row>
    <row r="373" spans="1:23" ht="39.950000000000003" customHeight="1">
      <c r="A373" s="29">
        <v>358</v>
      </c>
      <c r="B373" s="21" t="s">
        <v>1801</v>
      </c>
      <c r="C373" s="38" t="s">
        <v>1802</v>
      </c>
      <c r="D373" s="17"/>
      <c r="E373" s="50" t="s">
        <v>1803</v>
      </c>
      <c r="F373" s="38" t="s">
        <v>1804</v>
      </c>
      <c r="G373" s="29" t="s">
        <v>27</v>
      </c>
      <c r="H373" s="29" t="s">
        <v>23</v>
      </c>
      <c r="I373" s="28"/>
      <c r="J373" s="52" t="s">
        <v>1805</v>
      </c>
      <c r="K373" s="21" t="s">
        <v>3713</v>
      </c>
      <c r="L373" s="29">
        <v>42</v>
      </c>
      <c r="M373" s="96">
        <v>2100000</v>
      </c>
      <c r="N373" s="82"/>
      <c r="O373" s="81"/>
      <c r="P373" s="98">
        <f t="shared" si="40"/>
        <v>1987</v>
      </c>
      <c r="Q373" s="99">
        <f t="shared" si="41"/>
        <v>1900</v>
      </c>
      <c r="R373" s="100">
        <f t="shared" si="42"/>
        <v>1987</v>
      </c>
      <c r="S373" s="101">
        <f t="shared" si="43"/>
        <v>1900</v>
      </c>
      <c r="T373" s="99">
        <f t="shared" si="44"/>
        <v>1987</v>
      </c>
      <c r="U373" s="99">
        <f t="shared" si="45"/>
        <v>0</v>
      </c>
      <c r="V373" s="99">
        <f t="shared" si="46"/>
        <v>2013</v>
      </c>
      <c r="W373" s="99">
        <f t="shared" si="47"/>
        <v>9</v>
      </c>
    </row>
    <row r="374" spans="1:23" ht="39.950000000000003" customHeight="1">
      <c r="A374" s="29">
        <v>359</v>
      </c>
      <c r="B374" s="21" t="s">
        <v>1806</v>
      </c>
      <c r="C374" s="38" t="s">
        <v>1807</v>
      </c>
      <c r="D374" s="17"/>
      <c r="E374" s="50" t="s">
        <v>1808</v>
      </c>
      <c r="F374" s="38" t="s">
        <v>1198</v>
      </c>
      <c r="G374" s="29" t="s">
        <v>27</v>
      </c>
      <c r="H374" s="29" t="s">
        <v>23</v>
      </c>
      <c r="I374" s="28"/>
      <c r="J374" s="52" t="s">
        <v>1809</v>
      </c>
      <c r="K374" s="21" t="s">
        <v>3713</v>
      </c>
      <c r="L374" s="29">
        <v>42</v>
      </c>
      <c r="M374" s="96">
        <v>2100000</v>
      </c>
      <c r="N374" s="82"/>
      <c r="O374" s="81"/>
      <c r="P374" s="98">
        <f t="shared" si="40"/>
        <v>1993</v>
      </c>
      <c r="Q374" s="99">
        <f t="shared" si="41"/>
        <v>1900</v>
      </c>
      <c r="R374" s="100">
        <f t="shared" si="42"/>
        <v>1993</v>
      </c>
      <c r="S374" s="101">
        <f t="shared" si="43"/>
        <v>1900</v>
      </c>
      <c r="T374" s="99">
        <f t="shared" si="44"/>
        <v>1993</v>
      </c>
      <c r="U374" s="99">
        <f t="shared" si="45"/>
        <v>0</v>
      </c>
      <c r="V374" s="99">
        <f t="shared" si="46"/>
        <v>2021</v>
      </c>
      <c r="W374" s="99">
        <f t="shared" si="47"/>
        <v>12</v>
      </c>
    </row>
    <row r="375" spans="1:23" ht="39.950000000000003" customHeight="1">
      <c r="A375" s="29">
        <v>360</v>
      </c>
      <c r="B375" s="21" t="s">
        <v>1810</v>
      </c>
      <c r="C375" s="38">
        <v>31203</v>
      </c>
      <c r="D375" s="17"/>
      <c r="E375" s="50" t="s">
        <v>1811</v>
      </c>
      <c r="F375" s="38" t="s">
        <v>1812</v>
      </c>
      <c r="G375" s="29" t="s">
        <v>27</v>
      </c>
      <c r="H375" s="29" t="s">
        <v>23</v>
      </c>
      <c r="I375" s="28"/>
      <c r="J375" s="52" t="s">
        <v>1813</v>
      </c>
      <c r="K375" s="21" t="s">
        <v>3713</v>
      </c>
      <c r="L375" s="29">
        <v>42</v>
      </c>
      <c r="M375" s="96">
        <v>2100000</v>
      </c>
      <c r="N375" s="82"/>
      <c r="O375" s="81"/>
      <c r="P375" s="98">
        <f t="shared" si="40"/>
        <v>1985</v>
      </c>
      <c r="Q375" s="99">
        <f t="shared" si="41"/>
        <v>1900</v>
      </c>
      <c r="R375" s="100">
        <f t="shared" si="42"/>
        <v>1985</v>
      </c>
      <c r="S375" s="101">
        <f t="shared" si="43"/>
        <v>1900</v>
      </c>
      <c r="T375" s="99">
        <f t="shared" si="44"/>
        <v>1985</v>
      </c>
      <c r="U375" s="99">
        <f t="shared" si="45"/>
        <v>0</v>
      </c>
      <c r="V375" s="99">
        <f t="shared" si="46"/>
        <v>2019</v>
      </c>
      <c r="W375" s="99">
        <f t="shared" si="47"/>
        <v>9</v>
      </c>
    </row>
    <row r="376" spans="1:23" ht="39.950000000000003" customHeight="1">
      <c r="A376" s="29">
        <v>361</v>
      </c>
      <c r="B376" s="21" t="s">
        <v>1814</v>
      </c>
      <c r="C376" s="38" t="s">
        <v>1815</v>
      </c>
      <c r="D376" s="17"/>
      <c r="E376" s="50" t="s">
        <v>1816</v>
      </c>
      <c r="F376" s="38" t="s">
        <v>1198</v>
      </c>
      <c r="G376" s="29" t="s">
        <v>27</v>
      </c>
      <c r="H376" s="29" t="s">
        <v>23</v>
      </c>
      <c r="I376" s="28"/>
      <c r="J376" s="52" t="s">
        <v>1817</v>
      </c>
      <c r="K376" s="21" t="s">
        <v>3713</v>
      </c>
      <c r="L376" s="29">
        <v>42</v>
      </c>
      <c r="M376" s="96">
        <v>2100000</v>
      </c>
      <c r="N376" s="82"/>
      <c r="O376" s="81"/>
      <c r="P376" s="98">
        <f t="shared" si="40"/>
        <v>1989</v>
      </c>
      <c r="Q376" s="99">
        <f t="shared" si="41"/>
        <v>1900</v>
      </c>
      <c r="R376" s="100">
        <f t="shared" si="42"/>
        <v>1989</v>
      </c>
      <c r="S376" s="101">
        <f t="shared" si="43"/>
        <v>1900</v>
      </c>
      <c r="T376" s="99">
        <f t="shared" si="44"/>
        <v>1989</v>
      </c>
      <c r="U376" s="99">
        <f t="shared" si="45"/>
        <v>0</v>
      </c>
      <c r="V376" s="99">
        <f t="shared" si="46"/>
        <v>2021</v>
      </c>
      <c r="W376" s="99">
        <f t="shared" si="47"/>
        <v>12</v>
      </c>
    </row>
    <row r="377" spans="1:23" ht="39.950000000000003" customHeight="1">
      <c r="A377" s="29">
        <v>362</v>
      </c>
      <c r="B377" s="21" t="s">
        <v>1818</v>
      </c>
      <c r="C377" s="38">
        <v>23294</v>
      </c>
      <c r="D377" s="17"/>
      <c r="E377" s="50" t="s">
        <v>1819</v>
      </c>
      <c r="F377" s="38" t="s">
        <v>822</v>
      </c>
      <c r="G377" s="29" t="s">
        <v>27</v>
      </c>
      <c r="H377" s="29" t="s">
        <v>23</v>
      </c>
      <c r="I377" s="28"/>
      <c r="J377" s="52" t="s">
        <v>1820</v>
      </c>
      <c r="K377" s="21" t="s">
        <v>3713</v>
      </c>
      <c r="L377" s="29">
        <v>42</v>
      </c>
      <c r="M377" s="96">
        <v>2100000</v>
      </c>
      <c r="N377" s="82"/>
      <c r="O377" s="81"/>
      <c r="P377" s="98">
        <f t="shared" si="40"/>
        <v>1963</v>
      </c>
      <c r="Q377" s="99">
        <f t="shared" si="41"/>
        <v>1900</v>
      </c>
      <c r="R377" s="100">
        <f t="shared" si="42"/>
        <v>1963</v>
      </c>
      <c r="S377" s="101">
        <f t="shared" si="43"/>
        <v>1900</v>
      </c>
      <c r="T377" s="99">
        <f t="shared" si="44"/>
        <v>1963</v>
      </c>
      <c r="U377" s="99">
        <f t="shared" si="45"/>
        <v>0</v>
      </c>
      <c r="V377" s="99">
        <f t="shared" si="46"/>
        <v>2015</v>
      </c>
      <c r="W377" s="99">
        <f t="shared" si="47"/>
        <v>9</v>
      </c>
    </row>
    <row r="378" spans="1:23" ht="39.950000000000003" customHeight="1">
      <c r="A378" s="29">
        <v>363</v>
      </c>
      <c r="B378" s="21" t="s">
        <v>1821</v>
      </c>
      <c r="C378" s="38">
        <v>27984</v>
      </c>
      <c r="D378" s="17"/>
      <c r="E378" s="50" t="s">
        <v>1822</v>
      </c>
      <c r="F378" s="38">
        <v>44474</v>
      </c>
      <c r="G378" s="29" t="s">
        <v>27</v>
      </c>
      <c r="H378" s="29" t="s">
        <v>23</v>
      </c>
      <c r="I378" s="28"/>
      <c r="J378" s="52" t="s">
        <v>1823</v>
      </c>
      <c r="K378" s="21" t="s">
        <v>3713</v>
      </c>
      <c r="L378" s="29">
        <v>42</v>
      </c>
      <c r="M378" s="96">
        <v>2100000</v>
      </c>
      <c r="N378" s="82"/>
      <c r="O378" s="81"/>
      <c r="P378" s="98">
        <f t="shared" si="40"/>
        <v>1976</v>
      </c>
      <c r="Q378" s="99">
        <f t="shared" si="41"/>
        <v>1900</v>
      </c>
      <c r="R378" s="100">
        <f t="shared" si="42"/>
        <v>1976</v>
      </c>
      <c r="S378" s="101">
        <f t="shared" si="43"/>
        <v>1900</v>
      </c>
      <c r="T378" s="99">
        <f t="shared" si="44"/>
        <v>1976</v>
      </c>
      <c r="U378" s="99">
        <f t="shared" si="45"/>
        <v>0</v>
      </c>
      <c r="V378" s="99">
        <f t="shared" si="46"/>
        <v>2021</v>
      </c>
      <c r="W378" s="99">
        <f t="shared" si="47"/>
        <v>12</v>
      </c>
    </row>
    <row r="379" spans="1:23" ht="39.950000000000003" customHeight="1">
      <c r="A379" s="29">
        <v>364</v>
      </c>
      <c r="B379" s="21" t="s">
        <v>1824</v>
      </c>
      <c r="C379" s="38">
        <v>35350</v>
      </c>
      <c r="D379" s="17"/>
      <c r="E379" s="50" t="s">
        <v>1825</v>
      </c>
      <c r="F379" s="38" t="s">
        <v>1826</v>
      </c>
      <c r="G379" s="29" t="s">
        <v>27</v>
      </c>
      <c r="H379" s="29" t="s">
        <v>23</v>
      </c>
      <c r="I379" s="28"/>
      <c r="J379" s="52" t="s">
        <v>1827</v>
      </c>
      <c r="K379" s="21" t="s">
        <v>3713</v>
      </c>
      <c r="L379" s="29">
        <v>42</v>
      </c>
      <c r="M379" s="96">
        <v>2100000</v>
      </c>
      <c r="N379" s="82"/>
      <c r="O379" s="81"/>
      <c r="P379" s="98">
        <f t="shared" si="40"/>
        <v>1996</v>
      </c>
      <c r="Q379" s="99">
        <f t="shared" si="41"/>
        <v>1900</v>
      </c>
      <c r="R379" s="100">
        <f t="shared" si="42"/>
        <v>1996</v>
      </c>
      <c r="S379" s="101">
        <f t="shared" si="43"/>
        <v>1900</v>
      </c>
      <c r="T379" s="99">
        <f t="shared" si="44"/>
        <v>1996</v>
      </c>
      <c r="U379" s="99">
        <f t="shared" si="45"/>
        <v>0</v>
      </c>
      <c r="V379" s="99">
        <f t="shared" si="46"/>
        <v>2005</v>
      </c>
      <c r="W379" s="99">
        <f t="shared" si="47"/>
        <v>9</v>
      </c>
    </row>
    <row r="380" spans="1:23" ht="39.950000000000003" customHeight="1">
      <c r="A380" s="29">
        <v>365</v>
      </c>
      <c r="B380" s="21" t="s">
        <v>1828</v>
      </c>
      <c r="C380" s="38" t="s">
        <v>1829</v>
      </c>
      <c r="D380" s="17"/>
      <c r="E380" s="50" t="s">
        <v>1830</v>
      </c>
      <c r="F380" s="38">
        <v>44474</v>
      </c>
      <c r="G380" s="29" t="s">
        <v>27</v>
      </c>
      <c r="H380" s="29" t="s">
        <v>23</v>
      </c>
      <c r="I380" s="28"/>
      <c r="J380" s="52" t="s">
        <v>1831</v>
      </c>
      <c r="K380" s="21" t="s">
        <v>3713</v>
      </c>
      <c r="L380" s="29">
        <v>42</v>
      </c>
      <c r="M380" s="96">
        <v>2100000</v>
      </c>
      <c r="N380" s="82"/>
      <c r="O380" s="81"/>
      <c r="P380" s="98">
        <f t="shared" si="40"/>
        <v>1981</v>
      </c>
      <c r="Q380" s="99">
        <f t="shared" si="41"/>
        <v>1900</v>
      </c>
      <c r="R380" s="100">
        <f t="shared" si="42"/>
        <v>1981</v>
      </c>
      <c r="S380" s="101">
        <f t="shared" si="43"/>
        <v>1900</v>
      </c>
      <c r="T380" s="99">
        <f t="shared" si="44"/>
        <v>1981</v>
      </c>
      <c r="U380" s="99">
        <f t="shared" si="45"/>
        <v>0</v>
      </c>
      <c r="V380" s="99">
        <f t="shared" si="46"/>
        <v>2021</v>
      </c>
      <c r="W380" s="99">
        <f t="shared" si="47"/>
        <v>12</v>
      </c>
    </row>
    <row r="381" spans="1:23" ht="39.950000000000003" customHeight="1">
      <c r="A381" s="29">
        <v>366</v>
      </c>
      <c r="B381" s="21" t="s">
        <v>1832</v>
      </c>
      <c r="C381" s="38" t="s">
        <v>1833</v>
      </c>
      <c r="D381" s="17"/>
      <c r="E381" s="50" t="s">
        <v>1834</v>
      </c>
      <c r="F381" s="38" t="s">
        <v>1198</v>
      </c>
      <c r="G381" s="29" t="s">
        <v>27</v>
      </c>
      <c r="H381" s="29" t="s">
        <v>23</v>
      </c>
      <c r="I381" s="28"/>
      <c r="J381" s="52" t="s">
        <v>1835</v>
      </c>
      <c r="K381" s="21" t="s">
        <v>3713</v>
      </c>
      <c r="L381" s="29">
        <v>42</v>
      </c>
      <c r="M381" s="96">
        <v>2100000</v>
      </c>
      <c r="N381" s="82"/>
      <c r="O381" s="81"/>
      <c r="P381" s="98">
        <f t="shared" si="40"/>
        <v>1989</v>
      </c>
      <c r="Q381" s="99">
        <f t="shared" si="41"/>
        <v>1900</v>
      </c>
      <c r="R381" s="100">
        <f t="shared" si="42"/>
        <v>1989</v>
      </c>
      <c r="S381" s="101">
        <f t="shared" si="43"/>
        <v>1900</v>
      </c>
      <c r="T381" s="99">
        <f t="shared" si="44"/>
        <v>1989</v>
      </c>
      <c r="U381" s="99">
        <f t="shared" si="45"/>
        <v>0</v>
      </c>
      <c r="V381" s="99">
        <f t="shared" si="46"/>
        <v>2021</v>
      </c>
      <c r="W381" s="99">
        <f t="shared" si="47"/>
        <v>12</v>
      </c>
    </row>
    <row r="382" spans="1:23" ht="39.950000000000003" customHeight="1">
      <c r="A382" s="29">
        <v>367</v>
      </c>
      <c r="B382" s="21" t="s">
        <v>1836</v>
      </c>
      <c r="C382" s="38">
        <v>28491</v>
      </c>
      <c r="D382" s="17"/>
      <c r="E382" s="50" t="s">
        <v>1837</v>
      </c>
      <c r="F382" s="38" t="s">
        <v>1838</v>
      </c>
      <c r="G382" s="29" t="s">
        <v>27</v>
      </c>
      <c r="H382" s="29" t="s">
        <v>23</v>
      </c>
      <c r="I382" s="28"/>
      <c r="J382" s="52" t="s">
        <v>1839</v>
      </c>
      <c r="K382" s="21" t="s">
        <v>3713</v>
      </c>
      <c r="L382" s="29">
        <v>42</v>
      </c>
      <c r="M382" s="96">
        <v>2100000</v>
      </c>
      <c r="N382" s="82"/>
      <c r="O382" s="81"/>
      <c r="P382" s="98">
        <f t="shared" si="40"/>
        <v>1978</v>
      </c>
      <c r="Q382" s="99">
        <f t="shared" si="41"/>
        <v>1900</v>
      </c>
      <c r="R382" s="100">
        <f t="shared" si="42"/>
        <v>1978</v>
      </c>
      <c r="S382" s="101">
        <f t="shared" si="43"/>
        <v>1900</v>
      </c>
      <c r="T382" s="99">
        <f t="shared" si="44"/>
        <v>1978</v>
      </c>
      <c r="U382" s="99">
        <f t="shared" si="45"/>
        <v>0</v>
      </c>
      <c r="V382" s="99">
        <f t="shared" si="46"/>
        <v>2009</v>
      </c>
      <c r="W382" s="99">
        <f t="shared" si="47"/>
        <v>9</v>
      </c>
    </row>
    <row r="383" spans="1:23" ht="39.950000000000003" customHeight="1">
      <c r="A383" s="29">
        <v>368</v>
      </c>
      <c r="B383" s="21" t="s">
        <v>1840</v>
      </c>
      <c r="C383" s="38">
        <v>31140</v>
      </c>
      <c r="D383" s="17"/>
      <c r="E383" s="50" t="s">
        <v>1841</v>
      </c>
      <c r="F383" s="38">
        <v>43748</v>
      </c>
      <c r="G383" s="29" t="s">
        <v>27</v>
      </c>
      <c r="H383" s="29" t="s">
        <v>23</v>
      </c>
      <c r="I383" s="28"/>
      <c r="J383" s="52" t="s">
        <v>1842</v>
      </c>
      <c r="K383" s="21" t="s">
        <v>3713</v>
      </c>
      <c r="L383" s="29">
        <v>42</v>
      </c>
      <c r="M383" s="96">
        <v>2100000</v>
      </c>
      <c r="N383" s="82"/>
      <c r="O383" s="81"/>
      <c r="P383" s="98">
        <f t="shared" si="40"/>
        <v>1985</v>
      </c>
      <c r="Q383" s="99">
        <f t="shared" si="41"/>
        <v>1900</v>
      </c>
      <c r="R383" s="100">
        <f t="shared" si="42"/>
        <v>1985</v>
      </c>
      <c r="S383" s="101">
        <f t="shared" si="43"/>
        <v>1900</v>
      </c>
      <c r="T383" s="99">
        <f t="shared" si="44"/>
        <v>1985</v>
      </c>
      <c r="U383" s="99">
        <f t="shared" si="45"/>
        <v>0</v>
      </c>
      <c r="V383" s="99">
        <f t="shared" si="46"/>
        <v>2019</v>
      </c>
      <c r="W383" s="99">
        <f t="shared" si="47"/>
        <v>9</v>
      </c>
    </row>
    <row r="384" spans="1:23" ht="39.950000000000003" customHeight="1">
      <c r="A384" s="29">
        <v>369</v>
      </c>
      <c r="B384" s="21" t="s">
        <v>1843</v>
      </c>
      <c r="C384" s="38" t="s">
        <v>1844</v>
      </c>
      <c r="D384" s="17"/>
      <c r="E384" s="50" t="s">
        <v>1845</v>
      </c>
      <c r="F384" s="38" t="s">
        <v>1846</v>
      </c>
      <c r="G384" s="29" t="s">
        <v>27</v>
      </c>
      <c r="H384" s="29" t="s">
        <v>23</v>
      </c>
      <c r="I384" s="28"/>
      <c r="J384" s="52" t="s">
        <v>1847</v>
      </c>
      <c r="K384" s="21" t="s">
        <v>3713</v>
      </c>
      <c r="L384" s="29">
        <v>42</v>
      </c>
      <c r="M384" s="96">
        <v>2100000</v>
      </c>
      <c r="N384" s="82"/>
      <c r="O384" s="81"/>
      <c r="P384" s="98">
        <f t="shared" si="40"/>
        <v>1992</v>
      </c>
      <c r="Q384" s="99">
        <f t="shared" si="41"/>
        <v>1900</v>
      </c>
      <c r="R384" s="100">
        <f t="shared" si="42"/>
        <v>1992</v>
      </c>
      <c r="S384" s="101">
        <f t="shared" si="43"/>
        <v>1900</v>
      </c>
      <c r="T384" s="99">
        <f t="shared" si="44"/>
        <v>1992</v>
      </c>
      <c r="U384" s="99">
        <f t="shared" si="45"/>
        <v>0</v>
      </c>
      <c r="V384" s="99">
        <f t="shared" si="46"/>
        <v>2011</v>
      </c>
      <c r="W384" s="99">
        <f t="shared" si="47"/>
        <v>9</v>
      </c>
    </row>
    <row r="385" spans="1:23" ht="39.950000000000003" customHeight="1">
      <c r="A385" s="29">
        <v>370</v>
      </c>
      <c r="B385" s="21" t="s">
        <v>1848</v>
      </c>
      <c r="C385" s="38">
        <v>30774</v>
      </c>
      <c r="D385" s="17"/>
      <c r="E385" s="50" t="s">
        <v>1849</v>
      </c>
      <c r="F385" s="38">
        <v>40241</v>
      </c>
      <c r="G385" s="29" t="s">
        <v>27</v>
      </c>
      <c r="H385" s="29" t="s">
        <v>23</v>
      </c>
      <c r="I385" s="28"/>
      <c r="J385" s="52" t="s">
        <v>543</v>
      </c>
      <c r="K385" s="21" t="s">
        <v>3713</v>
      </c>
      <c r="L385" s="29">
        <v>42</v>
      </c>
      <c r="M385" s="96">
        <v>2100000</v>
      </c>
      <c r="N385" s="82"/>
      <c r="O385" s="81"/>
      <c r="P385" s="98">
        <f t="shared" si="40"/>
        <v>1984</v>
      </c>
      <c r="Q385" s="99">
        <f t="shared" si="41"/>
        <v>1900</v>
      </c>
      <c r="R385" s="100">
        <f t="shared" si="42"/>
        <v>1984</v>
      </c>
      <c r="S385" s="101">
        <f t="shared" si="43"/>
        <v>1900</v>
      </c>
      <c r="T385" s="99">
        <f t="shared" si="44"/>
        <v>1984</v>
      </c>
      <c r="U385" s="99">
        <f t="shared" si="45"/>
        <v>0</v>
      </c>
      <c r="V385" s="99">
        <f t="shared" si="46"/>
        <v>2010</v>
      </c>
      <c r="W385" s="99">
        <f t="shared" si="47"/>
        <v>9</v>
      </c>
    </row>
    <row r="386" spans="1:23" ht="39.950000000000003" customHeight="1">
      <c r="A386" s="29">
        <v>371</v>
      </c>
      <c r="B386" s="21" t="s">
        <v>1850</v>
      </c>
      <c r="C386" s="38">
        <v>28491</v>
      </c>
      <c r="D386" s="17"/>
      <c r="E386" s="50" t="s">
        <v>1851</v>
      </c>
      <c r="F386" s="38" t="s">
        <v>822</v>
      </c>
      <c r="G386" s="29" t="s">
        <v>27</v>
      </c>
      <c r="H386" s="29" t="s">
        <v>23</v>
      </c>
      <c r="I386" s="28"/>
      <c r="J386" s="52" t="s">
        <v>1852</v>
      </c>
      <c r="K386" s="21" t="s">
        <v>3713</v>
      </c>
      <c r="L386" s="29">
        <v>42</v>
      </c>
      <c r="M386" s="96">
        <v>2100000</v>
      </c>
      <c r="N386" s="82"/>
      <c r="O386" s="81"/>
      <c r="P386" s="98">
        <f t="shared" si="40"/>
        <v>1978</v>
      </c>
      <c r="Q386" s="99">
        <f t="shared" si="41"/>
        <v>1900</v>
      </c>
      <c r="R386" s="100">
        <f t="shared" si="42"/>
        <v>1978</v>
      </c>
      <c r="S386" s="101">
        <f t="shared" si="43"/>
        <v>1900</v>
      </c>
      <c r="T386" s="99">
        <f t="shared" si="44"/>
        <v>1978</v>
      </c>
      <c r="U386" s="99">
        <f t="shared" si="45"/>
        <v>0</v>
      </c>
      <c r="V386" s="99">
        <f t="shared" si="46"/>
        <v>2015</v>
      </c>
      <c r="W386" s="99">
        <f t="shared" si="47"/>
        <v>9</v>
      </c>
    </row>
    <row r="387" spans="1:23" ht="39.950000000000003" customHeight="1">
      <c r="A387" s="29">
        <v>372</v>
      </c>
      <c r="B387" s="21" t="s">
        <v>1853</v>
      </c>
      <c r="C387" s="38">
        <v>32509</v>
      </c>
      <c r="D387" s="17"/>
      <c r="E387" s="50" t="s">
        <v>1854</v>
      </c>
      <c r="F387" s="38" t="s">
        <v>1855</v>
      </c>
      <c r="G387" s="29" t="s">
        <v>27</v>
      </c>
      <c r="H387" s="29" t="s">
        <v>23</v>
      </c>
      <c r="I387" s="28"/>
      <c r="J387" s="52" t="s">
        <v>1856</v>
      </c>
      <c r="K387" s="21" t="s">
        <v>3713</v>
      </c>
      <c r="L387" s="29">
        <v>42</v>
      </c>
      <c r="M387" s="96">
        <v>2100000</v>
      </c>
      <c r="N387" s="82"/>
      <c r="O387" s="81"/>
      <c r="P387" s="98">
        <f t="shared" si="40"/>
        <v>1989</v>
      </c>
      <c r="Q387" s="99">
        <f t="shared" si="41"/>
        <v>1900</v>
      </c>
      <c r="R387" s="100">
        <f t="shared" si="42"/>
        <v>1989</v>
      </c>
      <c r="S387" s="101">
        <f t="shared" si="43"/>
        <v>1900</v>
      </c>
      <c r="T387" s="99">
        <f t="shared" si="44"/>
        <v>1989</v>
      </c>
      <c r="U387" s="99">
        <f t="shared" si="45"/>
        <v>0</v>
      </c>
      <c r="V387" s="99">
        <f t="shared" si="46"/>
        <v>2009</v>
      </c>
      <c r="W387" s="99">
        <f t="shared" si="47"/>
        <v>9</v>
      </c>
    </row>
    <row r="388" spans="1:23" ht="39.950000000000003" customHeight="1">
      <c r="A388" s="29">
        <v>373</v>
      </c>
      <c r="B388" s="21" t="s">
        <v>1857</v>
      </c>
      <c r="C388" s="38" t="s">
        <v>1858</v>
      </c>
      <c r="D388" s="17"/>
      <c r="E388" s="50" t="s">
        <v>1859</v>
      </c>
      <c r="F388" s="38" t="s">
        <v>1860</v>
      </c>
      <c r="G388" s="29" t="s">
        <v>27</v>
      </c>
      <c r="H388" s="29" t="s">
        <v>23</v>
      </c>
      <c r="I388" s="28"/>
      <c r="J388" s="52" t="s">
        <v>1861</v>
      </c>
      <c r="K388" s="21" t="s">
        <v>3713</v>
      </c>
      <c r="L388" s="29">
        <v>42</v>
      </c>
      <c r="M388" s="96">
        <v>2100000</v>
      </c>
      <c r="N388" s="82"/>
      <c r="O388" s="81"/>
      <c r="P388" s="98">
        <f t="shared" si="40"/>
        <v>1994</v>
      </c>
      <c r="Q388" s="99">
        <f t="shared" si="41"/>
        <v>1900</v>
      </c>
      <c r="R388" s="100">
        <f t="shared" si="42"/>
        <v>1994</v>
      </c>
      <c r="S388" s="101">
        <f t="shared" si="43"/>
        <v>1900</v>
      </c>
      <c r="T388" s="99">
        <f t="shared" si="44"/>
        <v>1994</v>
      </c>
      <c r="U388" s="99">
        <f t="shared" si="45"/>
        <v>0</v>
      </c>
      <c r="V388" s="99">
        <f t="shared" si="46"/>
        <v>2016</v>
      </c>
      <c r="W388" s="99">
        <f t="shared" si="47"/>
        <v>9</v>
      </c>
    </row>
    <row r="389" spans="1:23" ht="39.950000000000003" customHeight="1">
      <c r="A389" s="29">
        <v>374</v>
      </c>
      <c r="B389" s="21" t="s">
        <v>1862</v>
      </c>
      <c r="C389" s="38">
        <v>26396</v>
      </c>
      <c r="D389" s="17"/>
      <c r="E389" s="50" t="s">
        <v>1863</v>
      </c>
      <c r="F389" s="38" t="s">
        <v>1198</v>
      </c>
      <c r="G389" s="29" t="s">
        <v>27</v>
      </c>
      <c r="H389" s="29" t="s">
        <v>23</v>
      </c>
      <c r="I389" s="28"/>
      <c r="J389" s="52" t="s">
        <v>1864</v>
      </c>
      <c r="K389" s="21" t="s">
        <v>3713</v>
      </c>
      <c r="L389" s="29">
        <v>42</v>
      </c>
      <c r="M389" s="96">
        <v>2100000</v>
      </c>
      <c r="N389" s="82"/>
      <c r="O389" s="81"/>
      <c r="P389" s="98">
        <f t="shared" si="40"/>
        <v>1972</v>
      </c>
      <c r="Q389" s="99">
        <f t="shared" si="41"/>
        <v>1900</v>
      </c>
      <c r="R389" s="100">
        <f t="shared" si="42"/>
        <v>1972</v>
      </c>
      <c r="S389" s="101">
        <f t="shared" si="43"/>
        <v>1900</v>
      </c>
      <c r="T389" s="99">
        <f t="shared" si="44"/>
        <v>1972</v>
      </c>
      <c r="U389" s="99">
        <f t="shared" si="45"/>
        <v>0</v>
      </c>
      <c r="V389" s="99">
        <f t="shared" si="46"/>
        <v>2021</v>
      </c>
      <c r="W389" s="99">
        <f t="shared" si="47"/>
        <v>12</v>
      </c>
    </row>
    <row r="390" spans="1:23" ht="39.950000000000003" customHeight="1">
      <c r="A390" s="29">
        <v>375</v>
      </c>
      <c r="B390" s="21" t="s">
        <v>1865</v>
      </c>
      <c r="C390" s="38"/>
      <c r="D390" s="17">
        <v>34244</v>
      </c>
      <c r="E390" s="50" t="s">
        <v>1866</v>
      </c>
      <c r="F390" s="38">
        <v>40850</v>
      </c>
      <c r="G390" s="29" t="s">
        <v>27</v>
      </c>
      <c r="H390" s="29" t="s">
        <v>23</v>
      </c>
      <c r="I390" s="28"/>
      <c r="J390" s="52" t="s">
        <v>1867</v>
      </c>
      <c r="K390" s="21" t="s">
        <v>3713</v>
      </c>
      <c r="L390" s="29">
        <v>42</v>
      </c>
      <c r="M390" s="96">
        <v>2100000</v>
      </c>
      <c r="N390" s="82"/>
      <c r="O390" s="81"/>
      <c r="P390" s="98">
        <f t="shared" si="40"/>
        <v>1900</v>
      </c>
      <c r="Q390" s="99">
        <f t="shared" si="41"/>
        <v>1993</v>
      </c>
      <c r="R390" s="100">
        <f t="shared" si="42"/>
        <v>1900</v>
      </c>
      <c r="S390" s="101">
        <f t="shared" si="43"/>
        <v>1993</v>
      </c>
      <c r="T390" s="99">
        <f t="shared" si="44"/>
        <v>0</v>
      </c>
      <c r="U390" s="99">
        <f t="shared" si="45"/>
        <v>1993</v>
      </c>
      <c r="V390" s="99">
        <f t="shared" si="46"/>
        <v>2011</v>
      </c>
      <c r="W390" s="99">
        <f t="shared" si="47"/>
        <v>9</v>
      </c>
    </row>
    <row r="391" spans="1:23" ht="39.950000000000003" customHeight="1">
      <c r="A391" s="29">
        <v>376</v>
      </c>
      <c r="B391" s="21" t="s">
        <v>1868</v>
      </c>
      <c r="C391" s="38">
        <v>33583</v>
      </c>
      <c r="D391" s="17"/>
      <c r="E391" s="50" t="s">
        <v>1869</v>
      </c>
      <c r="F391" s="38">
        <v>44415</v>
      </c>
      <c r="G391" s="29" t="s">
        <v>27</v>
      </c>
      <c r="H391" s="29" t="s">
        <v>23</v>
      </c>
      <c r="I391" s="28"/>
      <c r="J391" s="52" t="s">
        <v>1870</v>
      </c>
      <c r="K391" s="21" t="s">
        <v>3713</v>
      </c>
      <c r="L391" s="29">
        <v>42</v>
      </c>
      <c r="M391" s="96">
        <v>2100000</v>
      </c>
      <c r="N391" s="82"/>
      <c r="O391" s="81"/>
      <c r="P391" s="98">
        <f t="shared" si="40"/>
        <v>1991</v>
      </c>
      <c r="Q391" s="99">
        <f t="shared" si="41"/>
        <v>1900</v>
      </c>
      <c r="R391" s="100">
        <f t="shared" si="42"/>
        <v>1991</v>
      </c>
      <c r="S391" s="101">
        <f t="shared" si="43"/>
        <v>1900</v>
      </c>
      <c r="T391" s="99">
        <f t="shared" si="44"/>
        <v>1991</v>
      </c>
      <c r="U391" s="99">
        <f t="shared" si="45"/>
        <v>0</v>
      </c>
      <c r="V391" s="99">
        <f t="shared" si="46"/>
        <v>2021</v>
      </c>
      <c r="W391" s="99">
        <f t="shared" si="47"/>
        <v>12</v>
      </c>
    </row>
    <row r="392" spans="1:23" ht="39.950000000000003" customHeight="1">
      <c r="A392" s="29">
        <v>377</v>
      </c>
      <c r="B392" s="21" t="s">
        <v>1871</v>
      </c>
      <c r="C392" s="38">
        <v>26208</v>
      </c>
      <c r="D392" s="17"/>
      <c r="E392" s="50" t="s">
        <v>1872</v>
      </c>
      <c r="F392" s="38">
        <v>40792</v>
      </c>
      <c r="G392" s="29" t="s">
        <v>27</v>
      </c>
      <c r="H392" s="29" t="s">
        <v>23</v>
      </c>
      <c r="I392" s="28"/>
      <c r="J392" s="52" t="s">
        <v>1873</v>
      </c>
      <c r="K392" s="21" t="s">
        <v>3713</v>
      </c>
      <c r="L392" s="29">
        <v>42</v>
      </c>
      <c r="M392" s="96">
        <v>2100000</v>
      </c>
      <c r="N392" s="82"/>
      <c r="O392" s="81"/>
      <c r="P392" s="98">
        <f t="shared" si="40"/>
        <v>1971</v>
      </c>
      <c r="Q392" s="99">
        <f t="shared" si="41"/>
        <v>1900</v>
      </c>
      <c r="R392" s="100">
        <f t="shared" si="42"/>
        <v>1971</v>
      </c>
      <c r="S392" s="101">
        <f t="shared" si="43"/>
        <v>1900</v>
      </c>
      <c r="T392" s="99">
        <f t="shared" si="44"/>
        <v>1971</v>
      </c>
      <c r="U392" s="99">
        <f t="shared" si="45"/>
        <v>0</v>
      </c>
      <c r="V392" s="99">
        <f t="shared" si="46"/>
        <v>2011</v>
      </c>
      <c r="W392" s="99">
        <f t="shared" si="47"/>
        <v>9</v>
      </c>
    </row>
    <row r="393" spans="1:23" ht="39.950000000000003" customHeight="1">
      <c r="A393" s="29">
        <v>378</v>
      </c>
      <c r="B393" s="21" t="s">
        <v>1874</v>
      </c>
      <c r="C393" s="38" t="s">
        <v>1875</v>
      </c>
      <c r="D393" s="17"/>
      <c r="E393" s="50" t="s">
        <v>1876</v>
      </c>
      <c r="F393" s="38" t="s">
        <v>1877</v>
      </c>
      <c r="G393" s="29" t="s">
        <v>27</v>
      </c>
      <c r="H393" s="29" t="s">
        <v>23</v>
      </c>
      <c r="I393" s="28"/>
      <c r="J393" s="52" t="s">
        <v>1878</v>
      </c>
      <c r="K393" s="21" t="s">
        <v>3713</v>
      </c>
      <c r="L393" s="29">
        <v>42</v>
      </c>
      <c r="M393" s="96">
        <v>2100000</v>
      </c>
      <c r="N393" s="82"/>
      <c r="O393" s="81"/>
      <c r="P393" s="98">
        <f t="shared" si="40"/>
        <v>1994</v>
      </c>
      <c r="Q393" s="99">
        <f t="shared" si="41"/>
        <v>1900</v>
      </c>
      <c r="R393" s="100">
        <f t="shared" si="42"/>
        <v>1994</v>
      </c>
      <c r="S393" s="101">
        <f t="shared" si="43"/>
        <v>1900</v>
      </c>
      <c r="T393" s="99">
        <f t="shared" si="44"/>
        <v>1994</v>
      </c>
      <c r="U393" s="99">
        <f t="shared" si="45"/>
        <v>0</v>
      </c>
      <c r="V393" s="99">
        <f t="shared" si="46"/>
        <v>2019</v>
      </c>
      <c r="W393" s="99">
        <f t="shared" si="47"/>
        <v>9</v>
      </c>
    </row>
    <row r="394" spans="1:23" ht="39.950000000000003" customHeight="1">
      <c r="A394" s="29">
        <v>379</v>
      </c>
      <c r="B394" s="21" t="s">
        <v>1879</v>
      </c>
      <c r="C394" s="38" t="s">
        <v>1880</v>
      </c>
      <c r="D394" s="17"/>
      <c r="E394" s="50" t="s">
        <v>1881</v>
      </c>
      <c r="F394" s="38">
        <v>44323</v>
      </c>
      <c r="G394" s="29" t="s">
        <v>27</v>
      </c>
      <c r="H394" s="29" t="s">
        <v>23</v>
      </c>
      <c r="I394" s="28"/>
      <c r="J394" s="52" t="s">
        <v>1882</v>
      </c>
      <c r="K394" s="21" t="s">
        <v>3713</v>
      </c>
      <c r="L394" s="29">
        <v>42</v>
      </c>
      <c r="M394" s="96">
        <v>2100000</v>
      </c>
      <c r="N394" s="82"/>
      <c r="O394" s="81"/>
      <c r="P394" s="98">
        <f t="shared" si="40"/>
        <v>1985</v>
      </c>
      <c r="Q394" s="99">
        <f t="shared" si="41"/>
        <v>1900</v>
      </c>
      <c r="R394" s="100">
        <f t="shared" si="42"/>
        <v>1985</v>
      </c>
      <c r="S394" s="101">
        <f t="shared" si="43"/>
        <v>1900</v>
      </c>
      <c r="T394" s="99">
        <f t="shared" si="44"/>
        <v>1985</v>
      </c>
      <c r="U394" s="99">
        <f t="shared" si="45"/>
        <v>0</v>
      </c>
      <c r="V394" s="99">
        <f t="shared" si="46"/>
        <v>2021</v>
      </c>
      <c r="W394" s="99">
        <f t="shared" si="47"/>
        <v>12</v>
      </c>
    </row>
    <row r="395" spans="1:23" ht="39.950000000000003" customHeight="1">
      <c r="A395" s="29">
        <v>380</v>
      </c>
      <c r="B395" s="21" t="s">
        <v>1883</v>
      </c>
      <c r="C395" s="38">
        <v>30326</v>
      </c>
      <c r="D395" s="17"/>
      <c r="E395" s="50" t="s">
        <v>1884</v>
      </c>
      <c r="F395" s="38">
        <v>44413</v>
      </c>
      <c r="G395" s="29" t="s">
        <v>27</v>
      </c>
      <c r="H395" s="29" t="s">
        <v>23</v>
      </c>
      <c r="I395" s="28"/>
      <c r="J395" s="52" t="s">
        <v>1885</v>
      </c>
      <c r="K395" s="21" t="s">
        <v>3713</v>
      </c>
      <c r="L395" s="29">
        <v>42</v>
      </c>
      <c r="M395" s="96">
        <v>2100000</v>
      </c>
      <c r="N395" s="82"/>
      <c r="O395" s="81"/>
      <c r="P395" s="98">
        <f t="shared" si="40"/>
        <v>1983</v>
      </c>
      <c r="Q395" s="99">
        <f t="shared" si="41"/>
        <v>1900</v>
      </c>
      <c r="R395" s="100">
        <f t="shared" si="42"/>
        <v>1983</v>
      </c>
      <c r="S395" s="101">
        <f t="shared" si="43"/>
        <v>1900</v>
      </c>
      <c r="T395" s="99">
        <f t="shared" si="44"/>
        <v>1983</v>
      </c>
      <c r="U395" s="99">
        <f t="shared" si="45"/>
        <v>0</v>
      </c>
      <c r="V395" s="99">
        <f t="shared" si="46"/>
        <v>2021</v>
      </c>
      <c r="W395" s="99">
        <f t="shared" si="47"/>
        <v>12</v>
      </c>
    </row>
    <row r="396" spans="1:23" ht="39.950000000000003" customHeight="1">
      <c r="A396" s="29">
        <v>381</v>
      </c>
      <c r="B396" s="21" t="s">
        <v>1886</v>
      </c>
      <c r="C396" s="38" t="s">
        <v>1887</v>
      </c>
      <c r="D396" s="17"/>
      <c r="E396" s="50" t="s">
        <v>1888</v>
      </c>
      <c r="F396" s="38">
        <v>42098</v>
      </c>
      <c r="G396" s="29" t="s">
        <v>27</v>
      </c>
      <c r="H396" s="29" t="s">
        <v>23</v>
      </c>
      <c r="I396" s="28"/>
      <c r="J396" s="52" t="s">
        <v>1889</v>
      </c>
      <c r="K396" s="21" t="s">
        <v>3713</v>
      </c>
      <c r="L396" s="29">
        <v>42</v>
      </c>
      <c r="M396" s="96">
        <v>2100000</v>
      </c>
      <c r="N396" s="82"/>
      <c r="O396" s="81"/>
      <c r="P396" s="98">
        <f t="shared" si="40"/>
        <v>1976</v>
      </c>
      <c r="Q396" s="99">
        <f t="shared" si="41"/>
        <v>1900</v>
      </c>
      <c r="R396" s="100">
        <f t="shared" si="42"/>
        <v>1976</v>
      </c>
      <c r="S396" s="101">
        <f t="shared" si="43"/>
        <v>1900</v>
      </c>
      <c r="T396" s="99">
        <f t="shared" si="44"/>
        <v>1976</v>
      </c>
      <c r="U396" s="99">
        <f t="shared" si="45"/>
        <v>0</v>
      </c>
      <c r="V396" s="99">
        <f t="shared" si="46"/>
        <v>2015</v>
      </c>
      <c r="W396" s="99">
        <f t="shared" si="47"/>
        <v>9</v>
      </c>
    </row>
    <row r="397" spans="1:23" ht="39.950000000000003" customHeight="1">
      <c r="A397" s="29">
        <v>382</v>
      </c>
      <c r="B397" s="21" t="s">
        <v>1890</v>
      </c>
      <c r="C397" s="38">
        <v>30958</v>
      </c>
      <c r="D397" s="17"/>
      <c r="E397" s="50" t="s">
        <v>1891</v>
      </c>
      <c r="F397" s="38" t="s">
        <v>1198</v>
      </c>
      <c r="G397" s="29" t="s">
        <v>27</v>
      </c>
      <c r="H397" s="29" t="s">
        <v>23</v>
      </c>
      <c r="I397" s="28"/>
      <c r="J397" s="52" t="s">
        <v>1892</v>
      </c>
      <c r="K397" s="21" t="s">
        <v>3713</v>
      </c>
      <c r="L397" s="29">
        <v>42</v>
      </c>
      <c r="M397" s="96">
        <v>2100000</v>
      </c>
      <c r="N397" s="82"/>
      <c r="O397" s="81"/>
      <c r="P397" s="98">
        <f t="shared" si="40"/>
        <v>1984</v>
      </c>
      <c r="Q397" s="99">
        <f t="shared" si="41"/>
        <v>1900</v>
      </c>
      <c r="R397" s="100">
        <f t="shared" si="42"/>
        <v>1984</v>
      </c>
      <c r="S397" s="101">
        <f t="shared" si="43"/>
        <v>1900</v>
      </c>
      <c r="T397" s="99">
        <f t="shared" si="44"/>
        <v>1984</v>
      </c>
      <c r="U397" s="99">
        <f t="shared" si="45"/>
        <v>0</v>
      </c>
      <c r="V397" s="99">
        <f t="shared" si="46"/>
        <v>2021</v>
      </c>
      <c r="W397" s="99">
        <f t="shared" si="47"/>
        <v>12</v>
      </c>
    </row>
    <row r="398" spans="1:23" ht="39.950000000000003" customHeight="1">
      <c r="A398" s="29">
        <v>383</v>
      </c>
      <c r="B398" s="21" t="s">
        <v>1893</v>
      </c>
      <c r="C398" s="38" t="s">
        <v>1894</v>
      </c>
      <c r="D398" s="17"/>
      <c r="E398" s="50" t="s">
        <v>1895</v>
      </c>
      <c r="F398" s="38">
        <v>44323</v>
      </c>
      <c r="G398" s="29" t="s">
        <v>27</v>
      </c>
      <c r="H398" s="29" t="s">
        <v>23</v>
      </c>
      <c r="I398" s="28"/>
      <c r="J398" s="52" t="s">
        <v>1896</v>
      </c>
      <c r="K398" s="21" t="s">
        <v>3713</v>
      </c>
      <c r="L398" s="29">
        <v>42</v>
      </c>
      <c r="M398" s="96">
        <v>2100000</v>
      </c>
      <c r="N398" s="82"/>
      <c r="O398" s="81"/>
      <c r="P398" s="98">
        <f t="shared" si="40"/>
        <v>1985</v>
      </c>
      <c r="Q398" s="99">
        <f t="shared" si="41"/>
        <v>1900</v>
      </c>
      <c r="R398" s="100">
        <f t="shared" si="42"/>
        <v>1985</v>
      </c>
      <c r="S398" s="101">
        <f t="shared" si="43"/>
        <v>1900</v>
      </c>
      <c r="T398" s="99">
        <f t="shared" si="44"/>
        <v>1985</v>
      </c>
      <c r="U398" s="99">
        <f t="shared" si="45"/>
        <v>0</v>
      </c>
      <c r="V398" s="99">
        <f t="shared" si="46"/>
        <v>2021</v>
      </c>
      <c r="W398" s="99">
        <f t="shared" si="47"/>
        <v>12</v>
      </c>
    </row>
    <row r="399" spans="1:23" ht="39.950000000000003" customHeight="1">
      <c r="A399" s="29">
        <v>384</v>
      </c>
      <c r="B399" s="21" t="s">
        <v>1897</v>
      </c>
      <c r="C399" s="38">
        <v>31269</v>
      </c>
      <c r="D399" s="17"/>
      <c r="E399" s="50" t="s">
        <v>1898</v>
      </c>
      <c r="F399" s="38">
        <v>44323</v>
      </c>
      <c r="G399" s="29" t="s">
        <v>27</v>
      </c>
      <c r="H399" s="29" t="s">
        <v>23</v>
      </c>
      <c r="I399" s="28"/>
      <c r="J399" s="52" t="s">
        <v>1899</v>
      </c>
      <c r="K399" s="21" t="s">
        <v>3713</v>
      </c>
      <c r="L399" s="29">
        <v>42</v>
      </c>
      <c r="M399" s="96">
        <v>2100000</v>
      </c>
      <c r="N399" s="82"/>
      <c r="O399" s="81"/>
      <c r="P399" s="98">
        <f t="shared" si="40"/>
        <v>1985</v>
      </c>
      <c r="Q399" s="99">
        <f t="shared" si="41"/>
        <v>1900</v>
      </c>
      <c r="R399" s="100">
        <f t="shared" si="42"/>
        <v>1985</v>
      </c>
      <c r="S399" s="101">
        <f t="shared" si="43"/>
        <v>1900</v>
      </c>
      <c r="T399" s="99">
        <f t="shared" si="44"/>
        <v>1985</v>
      </c>
      <c r="U399" s="99">
        <f t="shared" si="45"/>
        <v>0</v>
      </c>
      <c r="V399" s="99">
        <f t="shared" si="46"/>
        <v>2021</v>
      </c>
      <c r="W399" s="99">
        <f t="shared" si="47"/>
        <v>12</v>
      </c>
    </row>
    <row r="400" spans="1:23" ht="39.950000000000003" customHeight="1">
      <c r="A400" s="29">
        <v>385</v>
      </c>
      <c r="B400" s="21" t="s">
        <v>1900</v>
      </c>
      <c r="C400" s="38" t="s">
        <v>1901</v>
      </c>
      <c r="D400" s="17"/>
      <c r="E400" s="50" t="s">
        <v>1902</v>
      </c>
      <c r="F400" s="38" t="s">
        <v>1903</v>
      </c>
      <c r="G400" s="29" t="s">
        <v>27</v>
      </c>
      <c r="H400" s="29" t="s">
        <v>23</v>
      </c>
      <c r="I400" s="28"/>
      <c r="J400" s="52" t="s">
        <v>1904</v>
      </c>
      <c r="K400" s="21" t="s">
        <v>3713</v>
      </c>
      <c r="L400" s="29">
        <v>42</v>
      </c>
      <c r="M400" s="96">
        <v>2100000</v>
      </c>
      <c r="N400" s="82"/>
      <c r="O400" s="81"/>
      <c r="P400" s="98">
        <f t="shared" si="40"/>
        <v>1985</v>
      </c>
      <c r="Q400" s="99">
        <f t="shared" si="41"/>
        <v>1900</v>
      </c>
      <c r="R400" s="100">
        <f t="shared" si="42"/>
        <v>1985</v>
      </c>
      <c r="S400" s="101">
        <f t="shared" si="43"/>
        <v>1900</v>
      </c>
      <c r="T400" s="99">
        <f t="shared" si="44"/>
        <v>1985</v>
      </c>
      <c r="U400" s="99">
        <f t="shared" si="45"/>
        <v>0</v>
      </c>
      <c r="V400" s="99">
        <f t="shared" si="46"/>
        <v>2016</v>
      </c>
      <c r="W400" s="99">
        <f t="shared" si="47"/>
        <v>9</v>
      </c>
    </row>
    <row r="401" spans="1:23" ht="39.950000000000003" customHeight="1">
      <c r="A401" s="29">
        <v>386</v>
      </c>
      <c r="B401" s="21" t="s">
        <v>1905</v>
      </c>
      <c r="C401" s="38">
        <v>27244</v>
      </c>
      <c r="D401" s="17"/>
      <c r="E401" s="50" t="s">
        <v>1906</v>
      </c>
      <c r="F401" s="38">
        <v>41886</v>
      </c>
      <c r="G401" s="29" t="s">
        <v>27</v>
      </c>
      <c r="H401" s="29" t="s">
        <v>23</v>
      </c>
      <c r="I401" s="28"/>
      <c r="J401" s="52" t="s">
        <v>1907</v>
      </c>
      <c r="K401" s="21" t="s">
        <v>3713</v>
      </c>
      <c r="L401" s="29">
        <v>42</v>
      </c>
      <c r="M401" s="96">
        <v>2100000</v>
      </c>
      <c r="N401" s="82"/>
      <c r="O401" s="81"/>
      <c r="P401" s="98">
        <f t="shared" si="40"/>
        <v>1974</v>
      </c>
      <c r="Q401" s="99">
        <f t="shared" si="41"/>
        <v>1900</v>
      </c>
      <c r="R401" s="100">
        <f t="shared" si="42"/>
        <v>1974</v>
      </c>
      <c r="S401" s="101">
        <f t="shared" si="43"/>
        <v>1900</v>
      </c>
      <c r="T401" s="99">
        <f t="shared" si="44"/>
        <v>1974</v>
      </c>
      <c r="U401" s="99">
        <f t="shared" si="45"/>
        <v>0</v>
      </c>
      <c r="V401" s="99">
        <f t="shared" si="46"/>
        <v>2014</v>
      </c>
      <c r="W401" s="99">
        <f t="shared" si="47"/>
        <v>9</v>
      </c>
    </row>
    <row r="402" spans="1:23" ht="39.950000000000003" customHeight="1">
      <c r="A402" s="29">
        <v>387</v>
      </c>
      <c r="B402" s="21" t="s">
        <v>1908</v>
      </c>
      <c r="C402" s="38">
        <v>35956</v>
      </c>
      <c r="D402" s="17"/>
      <c r="E402" s="50" t="s">
        <v>1909</v>
      </c>
      <c r="F402" s="38" t="s">
        <v>822</v>
      </c>
      <c r="G402" s="29" t="s">
        <v>27</v>
      </c>
      <c r="H402" s="29" t="s">
        <v>23</v>
      </c>
      <c r="I402" s="28"/>
      <c r="J402" s="52" t="s">
        <v>1910</v>
      </c>
      <c r="K402" s="21" t="s">
        <v>3713</v>
      </c>
      <c r="L402" s="29">
        <v>42</v>
      </c>
      <c r="M402" s="96">
        <v>2100000</v>
      </c>
      <c r="N402" s="82"/>
      <c r="O402" s="81"/>
      <c r="P402" s="98">
        <f t="shared" si="40"/>
        <v>1998</v>
      </c>
      <c r="Q402" s="99">
        <f t="shared" si="41"/>
        <v>1900</v>
      </c>
      <c r="R402" s="100">
        <f t="shared" si="42"/>
        <v>1998</v>
      </c>
      <c r="S402" s="101">
        <f t="shared" si="43"/>
        <v>1900</v>
      </c>
      <c r="T402" s="99">
        <f t="shared" si="44"/>
        <v>1998</v>
      </c>
      <c r="U402" s="99">
        <f t="shared" si="45"/>
        <v>0</v>
      </c>
      <c r="V402" s="99">
        <f t="shared" si="46"/>
        <v>2015</v>
      </c>
      <c r="W402" s="99">
        <f t="shared" si="47"/>
        <v>9</v>
      </c>
    </row>
    <row r="403" spans="1:23" ht="39.950000000000003" customHeight="1">
      <c r="A403" s="29">
        <v>388</v>
      </c>
      <c r="B403" s="21" t="s">
        <v>1911</v>
      </c>
      <c r="C403" s="38" t="s">
        <v>1912</v>
      </c>
      <c r="D403" s="17"/>
      <c r="E403" s="50" t="s">
        <v>1913</v>
      </c>
      <c r="F403" s="38" t="s">
        <v>1198</v>
      </c>
      <c r="G403" s="29" t="s">
        <v>27</v>
      </c>
      <c r="H403" s="29" t="s">
        <v>23</v>
      </c>
      <c r="I403" s="28"/>
      <c r="J403" s="52" t="s">
        <v>1914</v>
      </c>
      <c r="K403" s="21" t="s">
        <v>3713</v>
      </c>
      <c r="L403" s="29">
        <v>42</v>
      </c>
      <c r="M403" s="96">
        <v>2100000</v>
      </c>
      <c r="N403" s="82"/>
      <c r="O403" s="81"/>
      <c r="P403" s="98">
        <f t="shared" ref="P403:P467" si="48">YEAR(C403)</f>
        <v>1986</v>
      </c>
      <c r="Q403" s="99">
        <f t="shared" ref="Q403:Q467" si="49">YEAR(D403)</f>
        <v>1900</v>
      </c>
      <c r="R403" s="100">
        <f t="shared" ref="R403:R467" si="50">P403</f>
        <v>1986</v>
      </c>
      <c r="S403" s="101">
        <f t="shared" ref="S403:S467" si="51">Q403</f>
        <v>1900</v>
      </c>
      <c r="T403" s="99">
        <f t="shared" ref="T403:T467" si="52">IF(C403&lt;=1905,0,R403)</f>
        <v>1986</v>
      </c>
      <c r="U403" s="99">
        <f t="shared" ref="U403:U467" si="53">IF(D403&lt;=1905,0,S403)</f>
        <v>0</v>
      </c>
      <c r="V403" s="99">
        <f t="shared" ref="V403:V467" si="54">YEAR(F403)</f>
        <v>2021</v>
      </c>
      <c r="W403" s="99">
        <f t="shared" ref="W403:W467" si="55">LEN(E403)</f>
        <v>12</v>
      </c>
    </row>
    <row r="404" spans="1:23" ht="39.950000000000003" customHeight="1">
      <c r="A404" s="29">
        <v>389</v>
      </c>
      <c r="B404" s="21" t="s">
        <v>1915</v>
      </c>
      <c r="C404" s="38" t="s">
        <v>1916</v>
      </c>
      <c r="D404" s="17"/>
      <c r="E404" s="50" t="s">
        <v>1917</v>
      </c>
      <c r="F404" s="38">
        <v>44474</v>
      </c>
      <c r="G404" s="29" t="s">
        <v>27</v>
      </c>
      <c r="H404" s="29" t="s">
        <v>23</v>
      </c>
      <c r="I404" s="28"/>
      <c r="J404" s="52" t="s">
        <v>1918</v>
      </c>
      <c r="K404" s="21" t="s">
        <v>3713</v>
      </c>
      <c r="L404" s="29">
        <v>42</v>
      </c>
      <c r="M404" s="96">
        <v>2100000</v>
      </c>
      <c r="N404" s="82"/>
      <c r="O404" s="81"/>
      <c r="P404" s="98">
        <f t="shared" si="48"/>
        <v>1987</v>
      </c>
      <c r="Q404" s="99">
        <f t="shared" si="49"/>
        <v>1900</v>
      </c>
      <c r="R404" s="100">
        <f t="shared" si="50"/>
        <v>1987</v>
      </c>
      <c r="S404" s="101">
        <f t="shared" si="51"/>
        <v>1900</v>
      </c>
      <c r="T404" s="99">
        <f t="shared" si="52"/>
        <v>1987</v>
      </c>
      <c r="U404" s="99">
        <f t="shared" si="53"/>
        <v>0</v>
      </c>
      <c r="V404" s="99">
        <f t="shared" si="54"/>
        <v>2021</v>
      </c>
      <c r="W404" s="99">
        <f t="shared" si="55"/>
        <v>12</v>
      </c>
    </row>
    <row r="405" spans="1:23" ht="39.950000000000003" customHeight="1">
      <c r="A405" s="29">
        <v>390</v>
      </c>
      <c r="B405" s="21" t="s">
        <v>1919</v>
      </c>
      <c r="C405" s="29" t="s">
        <v>1920</v>
      </c>
      <c r="D405" s="17"/>
      <c r="E405" s="50" t="s">
        <v>1921</v>
      </c>
      <c r="F405" s="38">
        <v>40520</v>
      </c>
      <c r="G405" s="29" t="s">
        <v>27</v>
      </c>
      <c r="H405" s="29" t="s">
        <v>23</v>
      </c>
      <c r="I405" s="28"/>
      <c r="J405" s="52" t="s">
        <v>1922</v>
      </c>
      <c r="K405" s="21" t="s">
        <v>3713</v>
      </c>
      <c r="L405" s="29">
        <v>42</v>
      </c>
      <c r="M405" s="96">
        <v>2100000</v>
      </c>
      <c r="N405" s="82"/>
      <c r="O405" s="81"/>
      <c r="P405" s="98">
        <f t="shared" si="48"/>
        <v>1987</v>
      </c>
      <c r="Q405" s="99">
        <f t="shared" si="49"/>
        <v>1900</v>
      </c>
      <c r="R405" s="100">
        <f t="shared" si="50"/>
        <v>1987</v>
      </c>
      <c r="S405" s="101">
        <f t="shared" si="51"/>
        <v>1900</v>
      </c>
      <c r="T405" s="99">
        <f t="shared" si="52"/>
        <v>1987</v>
      </c>
      <c r="U405" s="99">
        <f t="shared" si="53"/>
        <v>0</v>
      </c>
      <c r="V405" s="99">
        <f t="shared" si="54"/>
        <v>2010</v>
      </c>
      <c r="W405" s="99">
        <f t="shared" si="55"/>
        <v>9</v>
      </c>
    </row>
    <row r="406" spans="1:23" ht="39.950000000000003" customHeight="1">
      <c r="A406" s="29">
        <v>391</v>
      </c>
      <c r="B406" s="21" t="s">
        <v>1923</v>
      </c>
      <c r="C406" s="38">
        <v>37539</v>
      </c>
      <c r="D406" s="17"/>
      <c r="E406" s="50" t="s">
        <v>1924</v>
      </c>
      <c r="F406" s="38" t="s">
        <v>1925</v>
      </c>
      <c r="G406" s="29" t="s">
        <v>27</v>
      </c>
      <c r="H406" s="29" t="s">
        <v>23</v>
      </c>
      <c r="I406" s="28"/>
      <c r="J406" s="52" t="s">
        <v>1926</v>
      </c>
      <c r="K406" s="21" t="s">
        <v>3713</v>
      </c>
      <c r="L406" s="29">
        <v>42</v>
      </c>
      <c r="M406" s="96">
        <v>2100000</v>
      </c>
      <c r="N406" s="82"/>
      <c r="O406" s="81"/>
      <c r="P406" s="98">
        <f t="shared" si="48"/>
        <v>2002</v>
      </c>
      <c r="Q406" s="99">
        <f t="shared" si="49"/>
        <v>1900</v>
      </c>
      <c r="R406" s="100">
        <f t="shared" si="50"/>
        <v>2002</v>
      </c>
      <c r="S406" s="101">
        <f t="shared" si="51"/>
        <v>1900</v>
      </c>
      <c r="T406" s="99">
        <f t="shared" si="52"/>
        <v>2002</v>
      </c>
      <c r="U406" s="99">
        <f t="shared" si="53"/>
        <v>0</v>
      </c>
      <c r="V406" s="99">
        <f t="shared" si="54"/>
        <v>2021</v>
      </c>
      <c r="W406" s="99">
        <f t="shared" si="55"/>
        <v>12</v>
      </c>
    </row>
    <row r="407" spans="1:23" ht="39.950000000000003" customHeight="1">
      <c r="A407" s="29">
        <v>392</v>
      </c>
      <c r="B407" s="21" t="s">
        <v>1927</v>
      </c>
      <c r="C407" s="38"/>
      <c r="D407" s="17" t="s">
        <v>1928</v>
      </c>
      <c r="E407" s="50" t="s">
        <v>1929</v>
      </c>
      <c r="F407" s="38">
        <v>44447</v>
      </c>
      <c r="G407" s="29" t="s">
        <v>27</v>
      </c>
      <c r="H407" s="29" t="s">
        <v>23</v>
      </c>
      <c r="I407" s="28"/>
      <c r="J407" s="52" t="s">
        <v>1930</v>
      </c>
      <c r="K407" s="21" t="s">
        <v>3713</v>
      </c>
      <c r="L407" s="29">
        <v>42</v>
      </c>
      <c r="M407" s="96">
        <v>2100000</v>
      </c>
      <c r="N407" s="82"/>
      <c r="O407" s="81"/>
      <c r="P407" s="98">
        <f t="shared" si="48"/>
        <v>1900</v>
      </c>
      <c r="Q407" s="99">
        <f t="shared" si="49"/>
        <v>1994</v>
      </c>
      <c r="R407" s="100">
        <f t="shared" si="50"/>
        <v>1900</v>
      </c>
      <c r="S407" s="101">
        <f t="shared" si="51"/>
        <v>1994</v>
      </c>
      <c r="T407" s="99">
        <f t="shared" si="52"/>
        <v>0</v>
      </c>
      <c r="U407" s="99">
        <f t="shared" si="53"/>
        <v>1994</v>
      </c>
      <c r="V407" s="99">
        <f t="shared" si="54"/>
        <v>2021</v>
      </c>
      <c r="W407" s="99">
        <f t="shared" si="55"/>
        <v>12</v>
      </c>
    </row>
    <row r="408" spans="1:23" ht="39.950000000000003" customHeight="1">
      <c r="A408" s="29">
        <v>393</v>
      </c>
      <c r="B408" s="21" t="s">
        <v>1931</v>
      </c>
      <c r="C408" s="38"/>
      <c r="D408" s="17" t="s">
        <v>1932</v>
      </c>
      <c r="E408" s="50" t="s">
        <v>1933</v>
      </c>
      <c r="F408" s="38">
        <v>43840</v>
      </c>
      <c r="G408" s="29" t="s">
        <v>27</v>
      </c>
      <c r="H408" s="29" t="s">
        <v>23</v>
      </c>
      <c r="I408" s="28"/>
      <c r="J408" s="52" t="s">
        <v>1934</v>
      </c>
      <c r="K408" s="21" t="s">
        <v>3713</v>
      </c>
      <c r="L408" s="29">
        <v>42</v>
      </c>
      <c r="M408" s="96">
        <v>2100000</v>
      </c>
      <c r="N408" s="82"/>
      <c r="O408" s="81"/>
      <c r="P408" s="98">
        <f t="shared" si="48"/>
        <v>1900</v>
      </c>
      <c r="Q408" s="99">
        <f t="shared" si="49"/>
        <v>1993</v>
      </c>
      <c r="R408" s="100">
        <f t="shared" si="50"/>
        <v>1900</v>
      </c>
      <c r="S408" s="101">
        <f t="shared" si="51"/>
        <v>1993</v>
      </c>
      <c r="T408" s="99">
        <f t="shared" si="52"/>
        <v>0</v>
      </c>
      <c r="U408" s="99">
        <f t="shared" si="53"/>
        <v>1993</v>
      </c>
      <c r="V408" s="99">
        <f t="shared" si="54"/>
        <v>2020</v>
      </c>
      <c r="W408" s="99">
        <f t="shared" si="55"/>
        <v>9</v>
      </c>
    </row>
    <row r="409" spans="1:23" ht="39.950000000000003" customHeight="1">
      <c r="A409" s="29">
        <v>394</v>
      </c>
      <c r="B409" s="21" t="s">
        <v>1935</v>
      </c>
      <c r="C409" s="38"/>
      <c r="D409" s="17">
        <v>31385</v>
      </c>
      <c r="E409" s="50" t="s">
        <v>1936</v>
      </c>
      <c r="F409" s="50" t="s">
        <v>1198</v>
      </c>
      <c r="G409" s="29" t="s">
        <v>27</v>
      </c>
      <c r="H409" s="29" t="s">
        <v>23</v>
      </c>
      <c r="I409" s="28"/>
      <c r="J409" s="52" t="s">
        <v>1742</v>
      </c>
      <c r="K409" s="21" t="s">
        <v>3713</v>
      </c>
      <c r="L409" s="29">
        <v>42</v>
      </c>
      <c r="M409" s="96">
        <v>2100000</v>
      </c>
      <c r="N409" s="82"/>
      <c r="O409" s="81"/>
      <c r="P409" s="98">
        <f t="shared" si="48"/>
        <v>1900</v>
      </c>
      <c r="Q409" s="99">
        <f t="shared" si="49"/>
        <v>1985</v>
      </c>
      <c r="R409" s="100">
        <f t="shared" si="50"/>
        <v>1900</v>
      </c>
      <c r="S409" s="101">
        <f t="shared" si="51"/>
        <v>1985</v>
      </c>
      <c r="T409" s="99">
        <f t="shared" si="52"/>
        <v>0</v>
      </c>
      <c r="U409" s="99">
        <f t="shared" si="53"/>
        <v>1985</v>
      </c>
      <c r="V409" s="99">
        <f t="shared" si="54"/>
        <v>2021</v>
      </c>
      <c r="W409" s="99">
        <f t="shared" si="55"/>
        <v>12</v>
      </c>
    </row>
    <row r="410" spans="1:23" ht="39.950000000000003" customHeight="1">
      <c r="A410" s="29">
        <v>395</v>
      </c>
      <c r="B410" s="21" t="s">
        <v>1937</v>
      </c>
      <c r="C410" s="38"/>
      <c r="D410" s="17">
        <v>27092</v>
      </c>
      <c r="E410" s="50" t="s">
        <v>1938</v>
      </c>
      <c r="F410" s="73" t="s">
        <v>1939</v>
      </c>
      <c r="G410" s="29" t="s">
        <v>27</v>
      </c>
      <c r="H410" s="29" t="s">
        <v>23</v>
      </c>
      <c r="I410" s="28"/>
      <c r="J410" s="52" t="s">
        <v>1940</v>
      </c>
      <c r="K410" s="21" t="s">
        <v>3713</v>
      </c>
      <c r="L410" s="29">
        <v>42</v>
      </c>
      <c r="M410" s="96">
        <v>2100000</v>
      </c>
      <c r="N410" s="82"/>
      <c r="O410" s="81"/>
      <c r="P410" s="98">
        <f t="shared" si="48"/>
        <v>1900</v>
      </c>
      <c r="Q410" s="99">
        <f t="shared" si="49"/>
        <v>1974</v>
      </c>
      <c r="R410" s="100">
        <f t="shared" si="50"/>
        <v>1900</v>
      </c>
      <c r="S410" s="101">
        <f t="shared" si="51"/>
        <v>1974</v>
      </c>
      <c r="T410" s="99">
        <f t="shared" si="52"/>
        <v>0</v>
      </c>
      <c r="U410" s="99">
        <f t="shared" si="53"/>
        <v>1974</v>
      </c>
      <c r="V410" s="99">
        <f t="shared" si="54"/>
        <v>2021</v>
      </c>
      <c r="W410" s="99">
        <f t="shared" si="55"/>
        <v>12</v>
      </c>
    </row>
    <row r="411" spans="1:23" ht="39.950000000000003" customHeight="1">
      <c r="A411" s="29">
        <v>396</v>
      </c>
      <c r="B411" s="21" t="s">
        <v>1941</v>
      </c>
      <c r="C411" s="38"/>
      <c r="D411" s="17">
        <v>30317</v>
      </c>
      <c r="E411" s="50" t="s">
        <v>1942</v>
      </c>
      <c r="F411" s="73" t="s">
        <v>1943</v>
      </c>
      <c r="G411" s="29" t="s">
        <v>27</v>
      </c>
      <c r="H411" s="29" t="s">
        <v>23</v>
      </c>
      <c r="I411" s="28"/>
      <c r="J411" s="52" t="s">
        <v>1944</v>
      </c>
      <c r="K411" s="21" t="s">
        <v>3713</v>
      </c>
      <c r="L411" s="29">
        <v>42</v>
      </c>
      <c r="M411" s="96">
        <v>2100000</v>
      </c>
      <c r="N411" s="82"/>
      <c r="O411" s="81"/>
      <c r="P411" s="98">
        <f t="shared" si="48"/>
        <v>1900</v>
      </c>
      <c r="Q411" s="99">
        <f t="shared" si="49"/>
        <v>1983</v>
      </c>
      <c r="R411" s="100">
        <f t="shared" si="50"/>
        <v>1900</v>
      </c>
      <c r="S411" s="101">
        <f t="shared" si="51"/>
        <v>1983</v>
      </c>
      <c r="T411" s="99">
        <f t="shared" si="52"/>
        <v>0</v>
      </c>
      <c r="U411" s="99">
        <f t="shared" si="53"/>
        <v>1983</v>
      </c>
      <c r="V411" s="99">
        <f t="shared" si="54"/>
        <v>2015</v>
      </c>
      <c r="W411" s="99">
        <f t="shared" si="55"/>
        <v>9</v>
      </c>
    </row>
    <row r="412" spans="1:23" ht="39.950000000000003" customHeight="1">
      <c r="A412" s="29">
        <v>397</v>
      </c>
      <c r="B412" s="21" t="s">
        <v>1945</v>
      </c>
      <c r="C412" s="38"/>
      <c r="D412" s="17">
        <v>36526</v>
      </c>
      <c r="E412" s="50" t="s">
        <v>1946</v>
      </c>
      <c r="F412" s="73" t="s">
        <v>1860</v>
      </c>
      <c r="G412" s="29" t="s">
        <v>27</v>
      </c>
      <c r="H412" s="29" t="s">
        <v>23</v>
      </c>
      <c r="I412" s="28"/>
      <c r="J412" s="52" t="s">
        <v>1861</v>
      </c>
      <c r="K412" s="21" t="s">
        <v>3713</v>
      </c>
      <c r="L412" s="29">
        <v>42</v>
      </c>
      <c r="M412" s="96">
        <v>2100000</v>
      </c>
      <c r="N412" s="82"/>
      <c r="O412" s="81"/>
      <c r="P412" s="98">
        <f t="shared" si="48"/>
        <v>1900</v>
      </c>
      <c r="Q412" s="99">
        <f t="shared" si="49"/>
        <v>2000</v>
      </c>
      <c r="R412" s="100">
        <f t="shared" si="50"/>
        <v>1900</v>
      </c>
      <c r="S412" s="101">
        <f t="shared" si="51"/>
        <v>2000</v>
      </c>
      <c r="T412" s="99">
        <f t="shared" si="52"/>
        <v>0</v>
      </c>
      <c r="U412" s="99">
        <f t="shared" si="53"/>
        <v>2000</v>
      </c>
      <c r="V412" s="99">
        <f t="shared" si="54"/>
        <v>2016</v>
      </c>
      <c r="W412" s="99">
        <f t="shared" si="55"/>
        <v>9</v>
      </c>
    </row>
    <row r="413" spans="1:23" ht="39.950000000000003" customHeight="1">
      <c r="A413" s="29">
        <v>398</v>
      </c>
      <c r="B413" s="21" t="s">
        <v>1947</v>
      </c>
      <c r="C413" s="38">
        <v>26665</v>
      </c>
      <c r="D413" s="17"/>
      <c r="E413" s="50" t="s">
        <v>1948</v>
      </c>
      <c r="F413" s="73" t="s">
        <v>1198</v>
      </c>
      <c r="G413" s="29" t="s">
        <v>27</v>
      </c>
      <c r="H413" s="29" t="s">
        <v>23</v>
      </c>
      <c r="I413" s="28"/>
      <c r="J413" s="52" t="s">
        <v>1949</v>
      </c>
      <c r="K413" s="21" t="s">
        <v>3713</v>
      </c>
      <c r="L413" s="29">
        <v>42</v>
      </c>
      <c r="M413" s="96">
        <v>2100000</v>
      </c>
      <c r="N413" s="82"/>
      <c r="O413" s="81"/>
      <c r="P413" s="98">
        <f t="shared" si="48"/>
        <v>1973</v>
      </c>
      <c r="Q413" s="99">
        <f t="shared" si="49"/>
        <v>1900</v>
      </c>
      <c r="R413" s="100">
        <f t="shared" si="50"/>
        <v>1973</v>
      </c>
      <c r="S413" s="101">
        <f t="shared" si="51"/>
        <v>1900</v>
      </c>
      <c r="T413" s="99">
        <f t="shared" si="52"/>
        <v>1973</v>
      </c>
      <c r="U413" s="99">
        <f t="shared" si="53"/>
        <v>0</v>
      </c>
      <c r="V413" s="99">
        <f t="shared" si="54"/>
        <v>2021</v>
      </c>
      <c r="W413" s="99">
        <f t="shared" si="55"/>
        <v>12</v>
      </c>
    </row>
    <row r="414" spans="1:23" ht="39.950000000000003" customHeight="1">
      <c r="A414" s="29">
        <v>399</v>
      </c>
      <c r="B414" s="21" t="s">
        <v>1950</v>
      </c>
      <c r="C414" s="38" t="s">
        <v>1951</v>
      </c>
      <c r="D414" s="17"/>
      <c r="E414" s="50" t="s">
        <v>1952</v>
      </c>
      <c r="F414" s="73" t="s">
        <v>452</v>
      </c>
      <c r="G414" s="29" t="s">
        <v>27</v>
      </c>
      <c r="H414" s="29" t="s">
        <v>23</v>
      </c>
      <c r="I414" s="28"/>
      <c r="J414" s="52" t="s">
        <v>1953</v>
      </c>
      <c r="K414" s="21" t="s">
        <v>3713</v>
      </c>
      <c r="L414" s="29">
        <v>42</v>
      </c>
      <c r="M414" s="96">
        <v>2100000</v>
      </c>
      <c r="N414" s="82"/>
      <c r="O414" s="81"/>
      <c r="P414" s="98">
        <f t="shared" si="48"/>
        <v>1969</v>
      </c>
      <c r="Q414" s="99">
        <f t="shared" si="49"/>
        <v>1900</v>
      </c>
      <c r="R414" s="100">
        <f t="shared" si="50"/>
        <v>1969</v>
      </c>
      <c r="S414" s="101">
        <f t="shared" si="51"/>
        <v>1900</v>
      </c>
      <c r="T414" s="99">
        <f t="shared" si="52"/>
        <v>1969</v>
      </c>
      <c r="U414" s="99">
        <f t="shared" si="53"/>
        <v>0</v>
      </c>
      <c r="V414" s="99">
        <f t="shared" si="54"/>
        <v>2021</v>
      </c>
      <c r="W414" s="99">
        <f t="shared" si="55"/>
        <v>12</v>
      </c>
    </row>
    <row r="415" spans="1:23" ht="39.950000000000003" customHeight="1">
      <c r="A415" s="29">
        <v>400</v>
      </c>
      <c r="B415" s="21" t="s">
        <v>1954</v>
      </c>
      <c r="C415" s="38"/>
      <c r="D415" s="17">
        <v>32728</v>
      </c>
      <c r="E415" s="50" t="s">
        <v>1955</v>
      </c>
      <c r="F415" s="73" t="s">
        <v>1198</v>
      </c>
      <c r="G415" s="29" t="s">
        <v>27</v>
      </c>
      <c r="H415" s="29" t="s">
        <v>23</v>
      </c>
      <c r="I415" s="28"/>
      <c r="J415" s="52" t="s">
        <v>1956</v>
      </c>
      <c r="K415" s="21" t="s">
        <v>3713</v>
      </c>
      <c r="L415" s="29">
        <v>42</v>
      </c>
      <c r="M415" s="96">
        <v>2100000</v>
      </c>
      <c r="N415" s="82"/>
      <c r="O415" s="81"/>
      <c r="P415" s="98">
        <f t="shared" si="48"/>
        <v>1900</v>
      </c>
      <c r="Q415" s="99">
        <f t="shared" si="49"/>
        <v>1989</v>
      </c>
      <c r="R415" s="100">
        <f t="shared" si="50"/>
        <v>1900</v>
      </c>
      <c r="S415" s="101">
        <f t="shared" si="51"/>
        <v>1989</v>
      </c>
      <c r="T415" s="99">
        <f t="shared" si="52"/>
        <v>0</v>
      </c>
      <c r="U415" s="99">
        <f t="shared" si="53"/>
        <v>1989</v>
      </c>
      <c r="V415" s="99">
        <f t="shared" si="54"/>
        <v>2021</v>
      </c>
      <c r="W415" s="99">
        <f t="shared" si="55"/>
        <v>12</v>
      </c>
    </row>
    <row r="416" spans="1:23" ht="39.950000000000003" customHeight="1">
      <c r="A416" s="29">
        <v>401</v>
      </c>
      <c r="B416" s="21" t="s">
        <v>1957</v>
      </c>
      <c r="C416" s="38"/>
      <c r="D416" s="17">
        <v>24108</v>
      </c>
      <c r="E416" s="50" t="s">
        <v>1958</v>
      </c>
      <c r="F416" s="73" t="s">
        <v>452</v>
      </c>
      <c r="G416" s="29" t="s">
        <v>27</v>
      </c>
      <c r="H416" s="29" t="s">
        <v>23</v>
      </c>
      <c r="I416" s="28"/>
      <c r="J416" s="52" t="s">
        <v>1959</v>
      </c>
      <c r="K416" s="21" t="s">
        <v>3713</v>
      </c>
      <c r="L416" s="29">
        <v>42</v>
      </c>
      <c r="M416" s="96">
        <v>2100000</v>
      </c>
      <c r="N416" s="82"/>
      <c r="O416" s="81"/>
      <c r="P416" s="98">
        <f t="shared" si="48"/>
        <v>1900</v>
      </c>
      <c r="Q416" s="99">
        <f t="shared" si="49"/>
        <v>1966</v>
      </c>
      <c r="R416" s="100">
        <f t="shared" si="50"/>
        <v>1900</v>
      </c>
      <c r="S416" s="101">
        <f t="shared" si="51"/>
        <v>1966</v>
      </c>
      <c r="T416" s="99">
        <f t="shared" si="52"/>
        <v>0</v>
      </c>
      <c r="U416" s="99">
        <f t="shared" si="53"/>
        <v>1966</v>
      </c>
      <c r="V416" s="99">
        <f t="shared" si="54"/>
        <v>2021</v>
      </c>
      <c r="W416" s="99">
        <f t="shared" si="55"/>
        <v>12</v>
      </c>
    </row>
    <row r="417" spans="1:23" ht="39.950000000000003" customHeight="1">
      <c r="A417" s="29">
        <v>402</v>
      </c>
      <c r="B417" s="21" t="s">
        <v>1960</v>
      </c>
      <c r="C417" s="38"/>
      <c r="D417" s="17">
        <v>25213</v>
      </c>
      <c r="E417" s="87" t="s">
        <v>3767</v>
      </c>
      <c r="F417" s="73" t="s">
        <v>3768</v>
      </c>
      <c r="G417" s="29" t="s">
        <v>27</v>
      </c>
      <c r="H417" s="29" t="s">
        <v>23</v>
      </c>
      <c r="I417" s="28"/>
      <c r="J417" s="52" t="s">
        <v>1961</v>
      </c>
      <c r="K417" s="21" t="s">
        <v>3713</v>
      </c>
      <c r="L417" s="29">
        <v>42</v>
      </c>
      <c r="M417" s="96">
        <v>2100000</v>
      </c>
      <c r="N417" s="82"/>
      <c r="O417" s="81"/>
      <c r="P417" s="98">
        <f t="shared" si="48"/>
        <v>1900</v>
      </c>
      <c r="Q417" s="99">
        <f t="shared" si="49"/>
        <v>1969</v>
      </c>
      <c r="R417" s="100">
        <f t="shared" si="50"/>
        <v>1900</v>
      </c>
      <c r="S417" s="101">
        <f t="shared" si="51"/>
        <v>1969</v>
      </c>
      <c r="T417" s="99">
        <f t="shared" si="52"/>
        <v>0</v>
      </c>
      <c r="U417" s="99">
        <f t="shared" si="53"/>
        <v>1969</v>
      </c>
      <c r="V417" s="99">
        <f t="shared" si="54"/>
        <v>2018</v>
      </c>
      <c r="W417" s="99">
        <f t="shared" si="55"/>
        <v>9</v>
      </c>
    </row>
    <row r="418" spans="1:23" ht="39.950000000000003" customHeight="1">
      <c r="A418" s="29">
        <v>403</v>
      </c>
      <c r="B418" s="21" t="s">
        <v>1962</v>
      </c>
      <c r="C418" s="38">
        <v>34767</v>
      </c>
      <c r="D418" s="17"/>
      <c r="E418" s="50" t="s">
        <v>1963</v>
      </c>
      <c r="F418" s="38">
        <v>44474</v>
      </c>
      <c r="G418" s="29" t="s">
        <v>27</v>
      </c>
      <c r="H418" s="29" t="s">
        <v>23</v>
      </c>
      <c r="I418" s="28"/>
      <c r="J418" s="52" t="s">
        <v>1964</v>
      </c>
      <c r="K418" s="21" t="s">
        <v>3713</v>
      </c>
      <c r="L418" s="29">
        <v>42</v>
      </c>
      <c r="M418" s="96">
        <v>2100000</v>
      </c>
      <c r="N418" s="82"/>
      <c r="O418" s="81"/>
      <c r="P418" s="98">
        <f t="shared" si="48"/>
        <v>1995</v>
      </c>
      <c r="Q418" s="99">
        <f t="shared" si="49"/>
        <v>1900</v>
      </c>
      <c r="R418" s="100">
        <f t="shared" si="50"/>
        <v>1995</v>
      </c>
      <c r="S418" s="101">
        <f t="shared" si="51"/>
        <v>1900</v>
      </c>
      <c r="T418" s="99">
        <f t="shared" si="52"/>
        <v>1995</v>
      </c>
      <c r="U418" s="99">
        <f t="shared" si="53"/>
        <v>0</v>
      </c>
      <c r="V418" s="99">
        <f t="shared" si="54"/>
        <v>2021</v>
      </c>
      <c r="W418" s="99">
        <f t="shared" si="55"/>
        <v>12</v>
      </c>
    </row>
    <row r="419" spans="1:23" ht="39.950000000000003" customHeight="1">
      <c r="A419" s="29">
        <v>404</v>
      </c>
      <c r="B419" s="21" t="s">
        <v>1965</v>
      </c>
      <c r="C419" s="38"/>
      <c r="D419" s="17">
        <v>29221</v>
      </c>
      <c r="E419" s="50" t="s">
        <v>1966</v>
      </c>
      <c r="F419" s="38" t="s">
        <v>1198</v>
      </c>
      <c r="G419" s="29" t="s">
        <v>27</v>
      </c>
      <c r="H419" s="29" t="s">
        <v>23</v>
      </c>
      <c r="I419" s="28"/>
      <c r="J419" s="52" t="s">
        <v>1967</v>
      </c>
      <c r="K419" s="21" t="s">
        <v>3713</v>
      </c>
      <c r="L419" s="29">
        <v>42</v>
      </c>
      <c r="M419" s="96">
        <v>2100000</v>
      </c>
      <c r="N419" s="82"/>
      <c r="O419" s="81"/>
      <c r="P419" s="98">
        <f t="shared" si="48"/>
        <v>1900</v>
      </c>
      <c r="Q419" s="99">
        <f t="shared" si="49"/>
        <v>1980</v>
      </c>
      <c r="R419" s="100">
        <f t="shared" si="50"/>
        <v>1900</v>
      </c>
      <c r="S419" s="101">
        <f t="shared" si="51"/>
        <v>1980</v>
      </c>
      <c r="T419" s="99">
        <f t="shared" si="52"/>
        <v>0</v>
      </c>
      <c r="U419" s="99">
        <f t="shared" si="53"/>
        <v>1980</v>
      </c>
      <c r="V419" s="99">
        <f t="shared" si="54"/>
        <v>2021</v>
      </c>
      <c r="W419" s="99">
        <f t="shared" si="55"/>
        <v>12</v>
      </c>
    </row>
    <row r="420" spans="1:23" ht="39.950000000000003" customHeight="1">
      <c r="A420" s="29">
        <v>405</v>
      </c>
      <c r="B420" s="21" t="s">
        <v>1968</v>
      </c>
      <c r="C420" s="38"/>
      <c r="D420" s="17">
        <v>18994</v>
      </c>
      <c r="E420" s="50" t="s">
        <v>1969</v>
      </c>
      <c r="F420" s="38" t="s">
        <v>1970</v>
      </c>
      <c r="G420" s="29" t="s">
        <v>27</v>
      </c>
      <c r="H420" s="29" t="s">
        <v>23</v>
      </c>
      <c r="I420" s="28"/>
      <c r="J420" s="52"/>
      <c r="K420" s="21" t="s">
        <v>3713</v>
      </c>
      <c r="L420" s="29">
        <v>42</v>
      </c>
      <c r="M420" s="96">
        <v>2100000</v>
      </c>
      <c r="N420" s="82"/>
      <c r="O420" s="81"/>
      <c r="P420" s="98">
        <f t="shared" si="48"/>
        <v>1900</v>
      </c>
      <c r="Q420" s="99">
        <f t="shared" si="49"/>
        <v>1952</v>
      </c>
      <c r="R420" s="100">
        <f t="shared" si="50"/>
        <v>1900</v>
      </c>
      <c r="S420" s="101">
        <f t="shared" si="51"/>
        <v>1952</v>
      </c>
      <c r="T420" s="99">
        <f t="shared" si="52"/>
        <v>0</v>
      </c>
      <c r="U420" s="99">
        <f t="shared" si="53"/>
        <v>1952</v>
      </c>
      <c r="V420" s="99">
        <f t="shared" si="54"/>
        <v>2011</v>
      </c>
      <c r="W420" s="99">
        <f t="shared" si="55"/>
        <v>9</v>
      </c>
    </row>
    <row r="421" spans="1:23" ht="39.950000000000003" customHeight="1">
      <c r="A421" s="29">
        <v>406</v>
      </c>
      <c r="B421" s="21" t="s">
        <v>1971</v>
      </c>
      <c r="C421" s="38" t="s">
        <v>1972</v>
      </c>
      <c r="D421" s="17"/>
      <c r="E421" s="50" t="s">
        <v>1973</v>
      </c>
      <c r="F421" s="38" t="s">
        <v>1198</v>
      </c>
      <c r="G421" s="29" t="s">
        <v>27</v>
      </c>
      <c r="H421" s="29" t="s">
        <v>23</v>
      </c>
      <c r="I421" s="28"/>
      <c r="J421" s="52" t="s">
        <v>1967</v>
      </c>
      <c r="K421" s="21" t="s">
        <v>3713</v>
      </c>
      <c r="L421" s="29">
        <v>42</v>
      </c>
      <c r="M421" s="96">
        <v>2100000</v>
      </c>
      <c r="N421" s="82"/>
      <c r="O421" s="81"/>
      <c r="P421" s="98">
        <f t="shared" si="48"/>
        <v>1978</v>
      </c>
      <c r="Q421" s="99">
        <f t="shared" si="49"/>
        <v>1900</v>
      </c>
      <c r="R421" s="100">
        <f t="shared" si="50"/>
        <v>1978</v>
      </c>
      <c r="S421" s="101">
        <f t="shared" si="51"/>
        <v>1900</v>
      </c>
      <c r="T421" s="99">
        <f t="shared" si="52"/>
        <v>1978</v>
      </c>
      <c r="U421" s="99">
        <f t="shared" si="53"/>
        <v>0</v>
      </c>
      <c r="V421" s="99">
        <f t="shared" si="54"/>
        <v>2021</v>
      </c>
      <c r="W421" s="99">
        <f t="shared" si="55"/>
        <v>12</v>
      </c>
    </row>
    <row r="422" spans="1:23" ht="39.950000000000003" customHeight="1">
      <c r="A422" s="29">
        <v>407</v>
      </c>
      <c r="B422" s="21" t="s">
        <v>1974</v>
      </c>
      <c r="C422" s="38">
        <v>28126</v>
      </c>
      <c r="D422" s="17"/>
      <c r="E422" s="87" t="s">
        <v>5379</v>
      </c>
      <c r="F422" s="106">
        <v>43190</v>
      </c>
      <c r="G422" s="29" t="s">
        <v>27</v>
      </c>
      <c r="H422" s="29" t="s">
        <v>23</v>
      </c>
      <c r="I422" s="28"/>
      <c r="J422" s="52"/>
      <c r="K422" s="21" t="s">
        <v>3713</v>
      </c>
      <c r="L422" s="29">
        <v>42</v>
      </c>
      <c r="M422" s="96">
        <v>2100000</v>
      </c>
      <c r="N422" s="82"/>
      <c r="O422" s="81"/>
      <c r="P422" s="98">
        <f t="shared" si="48"/>
        <v>1977</v>
      </c>
      <c r="Q422" s="99">
        <f t="shared" si="49"/>
        <v>1900</v>
      </c>
      <c r="R422" s="100">
        <f t="shared" si="50"/>
        <v>1977</v>
      </c>
      <c r="S422" s="101">
        <f t="shared" si="51"/>
        <v>1900</v>
      </c>
      <c r="T422" s="99">
        <f t="shared" si="52"/>
        <v>1977</v>
      </c>
      <c r="U422" s="99">
        <f t="shared" si="53"/>
        <v>0</v>
      </c>
      <c r="V422" s="99">
        <f t="shared" si="54"/>
        <v>2018</v>
      </c>
      <c r="W422" s="99">
        <f t="shared" si="55"/>
        <v>9</v>
      </c>
    </row>
    <row r="423" spans="1:23" ht="39.950000000000003" customHeight="1">
      <c r="A423" s="29">
        <v>408</v>
      </c>
      <c r="B423" s="21" t="s">
        <v>1976</v>
      </c>
      <c r="C423" s="38">
        <v>26210</v>
      </c>
      <c r="D423" s="17"/>
      <c r="E423" s="50" t="s">
        <v>1977</v>
      </c>
      <c r="F423" s="38" t="s">
        <v>1978</v>
      </c>
      <c r="G423" s="29" t="s">
        <v>27</v>
      </c>
      <c r="H423" s="29" t="s">
        <v>23</v>
      </c>
      <c r="I423" s="28"/>
      <c r="J423" s="52" t="s">
        <v>1979</v>
      </c>
      <c r="K423" s="21" t="s">
        <v>3713</v>
      </c>
      <c r="L423" s="29">
        <v>42</v>
      </c>
      <c r="M423" s="96">
        <v>2100000</v>
      </c>
      <c r="N423" s="82"/>
      <c r="O423" s="81"/>
      <c r="P423" s="98">
        <f t="shared" si="48"/>
        <v>1971</v>
      </c>
      <c r="Q423" s="99">
        <f t="shared" si="49"/>
        <v>1900</v>
      </c>
      <c r="R423" s="100">
        <f t="shared" si="50"/>
        <v>1971</v>
      </c>
      <c r="S423" s="101">
        <f t="shared" si="51"/>
        <v>1900</v>
      </c>
      <c r="T423" s="99">
        <f t="shared" si="52"/>
        <v>1971</v>
      </c>
      <c r="U423" s="99">
        <f t="shared" si="53"/>
        <v>0</v>
      </c>
      <c r="V423" s="99">
        <f t="shared" si="54"/>
        <v>2021</v>
      </c>
      <c r="W423" s="99">
        <f t="shared" si="55"/>
        <v>12</v>
      </c>
    </row>
    <row r="424" spans="1:23" ht="39.950000000000003" customHeight="1">
      <c r="A424" s="29">
        <v>409</v>
      </c>
      <c r="B424" s="21" t="s">
        <v>1980</v>
      </c>
      <c r="C424" s="38">
        <v>27648</v>
      </c>
      <c r="D424" s="17"/>
      <c r="E424" s="50" t="s">
        <v>1981</v>
      </c>
      <c r="F424" s="38">
        <v>41223</v>
      </c>
      <c r="G424" s="29" t="s">
        <v>27</v>
      </c>
      <c r="H424" s="29" t="s">
        <v>23</v>
      </c>
      <c r="I424" s="28"/>
      <c r="J424" s="52" t="s">
        <v>1982</v>
      </c>
      <c r="K424" s="21" t="s">
        <v>3713</v>
      </c>
      <c r="L424" s="29">
        <v>42</v>
      </c>
      <c r="M424" s="96">
        <v>2100000</v>
      </c>
      <c r="N424" s="82"/>
      <c r="O424" s="81"/>
      <c r="P424" s="98">
        <f t="shared" si="48"/>
        <v>1975</v>
      </c>
      <c r="Q424" s="99">
        <f t="shared" si="49"/>
        <v>1900</v>
      </c>
      <c r="R424" s="100">
        <f t="shared" si="50"/>
        <v>1975</v>
      </c>
      <c r="S424" s="101">
        <f t="shared" si="51"/>
        <v>1900</v>
      </c>
      <c r="T424" s="99">
        <f t="shared" si="52"/>
        <v>1975</v>
      </c>
      <c r="U424" s="99">
        <f t="shared" si="53"/>
        <v>0</v>
      </c>
      <c r="V424" s="99">
        <f t="shared" si="54"/>
        <v>2012</v>
      </c>
      <c r="W424" s="99">
        <f t="shared" si="55"/>
        <v>9</v>
      </c>
    </row>
    <row r="425" spans="1:23" ht="39.950000000000003" customHeight="1">
      <c r="A425" s="29">
        <v>410</v>
      </c>
      <c r="B425" s="21" t="s">
        <v>2054</v>
      </c>
      <c r="C425" s="38"/>
      <c r="D425" s="17" t="s">
        <v>2053</v>
      </c>
      <c r="E425" s="50" t="s">
        <v>2052</v>
      </c>
      <c r="F425" s="38" t="s">
        <v>2051</v>
      </c>
      <c r="G425" s="28" t="s">
        <v>27</v>
      </c>
      <c r="H425" s="29" t="s">
        <v>23</v>
      </c>
      <c r="I425" s="28"/>
      <c r="J425" s="52" t="s">
        <v>2050</v>
      </c>
      <c r="K425" s="21" t="s">
        <v>3713</v>
      </c>
      <c r="L425" s="29">
        <v>42</v>
      </c>
      <c r="M425" s="96">
        <v>2100000</v>
      </c>
      <c r="N425" s="82"/>
      <c r="O425" s="81"/>
      <c r="P425" s="98">
        <f t="shared" si="48"/>
        <v>1900</v>
      </c>
      <c r="Q425" s="99">
        <f t="shared" si="49"/>
        <v>1991</v>
      </c>
      <c r="R425" s="100">
        <f t="shared" si="50"/>
        <v>1900</v>
      </c>
      <c r="S425" s="101">
        <f t="shared" si="51"/>
        <v>1991</v>
      </c>
      <c r="T425" s="99">
        <f t="shared" si="52"/>
        <v>0</v>
      </c>
      <c r="U425" s="99">
        <f t="shared" si="53"/>
        <v>1991</v>
      </c>
      <c r="V425" s="99">
        <f t="shared" si="54"/>
        <v>2018</v>
      </c>
      <c r="W425" s="99">
        <f t="shared" si="55"/>
        <v>9</v>
      </c>
    </row>
    <row r="426" spans="1:23" ht="39.950000000000003" customHeight="1">
      <c r="A426" s="29">
        <v>411</v>
      </c>
      <c r="B426" s="21" t="s">
        <v>1983</v>
      </c>
      <c r="C426" s="38"/>
      <c r="D426" s="17" t="s">
        <v>1984</v>
      </c>
      <c r="E426" s="50" t="s">
        <v>1985</v>
      </c>
      <c r="F426" s="38" t="s">
        <v>1978</v>
      </c>
      <c r="G426" s="29" t="s">
        <v>27</v>
      </c>
      <c r="H426" s="29" t="s">
        <v>23</v>
      </c>
      <c r="I426" s="28"/>
      <c r="J426" s="52" t="s">
        <v>1979</v>
      </c>
      <c r="K426" s="21" t="s">
        <v>3713</v>
      </c>
      <c r="L426" s="29">
        <v>42</v>
      </c>
      <c r="M426" s="96">
        <v>2100000</v>
      </c>
      <c r="N426" s="82"/>
      <c r="O426" s="81"/>
      <c r="P426" s="98">
        <f t="shared" si="48"/>
        <v>1900</v>
      </c>
      <c r="Q426" s="99">
        <f t="shared" si="49"/>
        <v>1975</v>
      </c>
      <c r="R426" s="100">
        <f t="shared" si="50"/>
        <v>1900</v>
      </c>
      <c r="S426" s="101">
        <f t="shared" si="51"/>
        <v>1975</v>
      </c>
      <c r="T426" s="99">
        <f t="shared" si="52"/>
        <v>0</v>
      </c>
      <c r="U426" s="99">
        <f t="shared" si="53"/>
        <v>1975</v>
      </c>
      <c r="V426" s="99">
        <f t="shared" si="54"/>
        <v>2021</v>
      </c>
      <c r="W426" s="99">
        <f t="shared" si="55"/>
        <v>12</v>
      </c>
    </row>
    <row r="427" spans="1:23" ht="39.950000000000003" customHeight="1">
      <c r="A427" s="29">
        <v>412</v>
      </c>
      <c r="B427" s="21" t="s">
        <v>632</v>
      </c>
      <c r="C427" s="38"/>
      <c r="D427" s="17" t="s">
        <v>1986</v>
      </c>
      <c r="E427" s="50" t="s">
        <v>1987</v>
      </c>
      <c r="F427" s="38">
        <v>44474</v>
      </c>
      <c r="G427" s="29" t="s">
        <v>27</v>
      </c>
      <c r="H427" s="29" t="s">
        <v>23</v>
      </c>
      <c r="I427" s="28"/>
      <c r="J427" s="52" t="s">
        <v>1988</v>
      </c>
      <c r="K427" s="21" t="s">
        <v>3713</v>
      </c>
      <c r="L427" s="29">
        <v>42</v>
      </c>
      <c r="M427" s="96">
        <v>2100000</v>
      </c>
      <c r="N427" s="82"/>
      <c r="O427" s="81"/>
      <c r="P427" s="98">
        <f t="shared" si="48"/>
        <v>1900</v>
      </c>
      <c r="Q427" s="99">
        <f t="shared" si="49"/>
        <v>1976</v>
      </c>
      <c r="R427" s="100">
        <f t="shared" si="50"/>
        <v>1900</v>
      </c>
      <c r="S427" s="101">
        <f t="shared" si="51"/>
        <v>1976</v>
      </c>
      <c r="T427" s="99">
        <f t="shared" si="52"/>
        <v>0</v>
      </c>
      <c r="U427" s="99">
        <f t="shared" si="53"/>
        <v>1976</v>
      </c>
      <c r="V427" s="99">
        <f t="shared" si="54"/>
        <v>2021</v>
      </c>
      <c r="W427" s="99">
        <f t="shared" si="55"/>
        <v>12</v>
      </c>
    </row>
    <row r="428" spans="1:23" ht="39.950000000000003" customHeight="1">
      <c r="A428" s="29">
        <v>413</v>
      </c>
      <c r="B428" s="21" t="s">
        <v>1989</v>
      </c>
      <c r="C428" s="38">
        <v>22712</v>
      </c>
      <c r="D428" s="17"/>
      <c r="E428" s="50" t="s">
        <v>1990</v>
      </c>
      <c r="F428" s="38">
        <v>44474</v>
      </c>
      <c r="G428" s="29" t="s">
        <v>27</v>
      </c>
      <c r="H428" s="29" t="s">
        <v>23</v>
      </c>
      <c r="I428" s="28"/>
      <c r="J428" s="52" t="s">
        <v>1991</v>
      </c>
      <c r="K428" s="21" t="s">
        <v>3713</v>
      </c>
      <c r="L428" s="29">
        <v>42</v>
      </c>
      <c r="M428" s="96">
        <v>2100000</v>
      </c>
      <c r="N428" s="82"/>
      <c r="O428" s="81"/>
      <c r="P428" s="98">
        <f t="shared" si="48"/>
        <v>1962</v>
      </c>
      <c r="Q428" s="99">
        <f t="shared" si="49"/>
        <v>1900</v>
      </c>
      <c r="R428" s="100">
        <f t="shared" si="50"/>
        <v>1962</v>
      </c>
      <c r="S428" s="101">
        <f t="shared" si="51"/>
        <v>1900</v>
      </c>
      <c r="T428" s="99">
        <f t="shared" si="52"/>
        <v>1962</v>
      </c>
      <c r="U428" s="99">
        <f t="shared" si="53"/>
        <v>0</v>
      </c>
      <c r="V428" s="99">
        <f t="shared" si="54"/>
        <v>2021</v>
      </c>
      <c r="W428" s="99">
        <f t="shared" si="55"/>
        <v>12</v>
      </c>
    </row>
    <row r="429" spans="1:23" ht="39.950000000000003" customHeight="1">
      <c r="A429" s="29">
        <v>414</v>
      </c>
      <c r="B429" s="21" t="s">
        <v>1992</v>
      </c>
      <c r="C429" s="38"/>
      <c r="D429" s="17">
        <v>28828</v>
      </c>
      <c r="E429" s="50" t="s">
        <v>1993</v>
      </c>
      <c r="F429" s="38">
        <v>44474</v>
      </c>
      <c r="G429" s="29" t="s">
        <v>27</v>
      </c>
      <c r="H429" s="29" t="s">
        <v>23</v>
      </c>
      <c r="I429" s="28"/>
      <c r="J429" s="52" t="s">
        <v>1994</v>
      </c>
      <c r="K429" s="21" t="s">
        <v>3713</v>
      </c>
      <c r="L429" s="29">
        <v>42</v>
      </c>
      <c r="M429" s="96">
        <v>2100000</v>
      </c>
      <c r="N429" s="82"/>
      <c r="O429" s="81"/>
      <c r="P429" s="98">
        <f t="shared" si="48"/>
        <v>1900</v>
      </c>
      <c r="Q429" s="99">
        <f t="shared" si="49"/>
        <v>1978</v>
      </c>
      <c r="R429" s="100">
        <f t="shared" si="50"/>
        <v>1900</v>
      </c>
      <c r="S429" s="101">
        <f t="shared" si="51"/>
        <v>1978</v>
      </c>
      <c r="T429" s="99">
        <f t="shared" si="52"/>
        <v>0</v>
      </c>
      <c r="U429" s="99">
        <f t="shared" si="53"/>
        <v>1978</v>
      </c>
      <c r="V429" s="99">
        <f t="shared" si="54"/>
        <v>2021</v>
      </c>
      <c r="W429" s="99">
        <f t="shared" si="55"/>
        <v>12</v>
      </c>
    </row>
    <row r="430" spans="1:23" ht="39.950000000000003" customHeight="1">
      <c r="A430" s="29">
        <v>415</v>
      </c>
      <c r="B430" s="21" t="s">
        <v>1995</v>
      </c>
      <c r="C430" s="38"/>
      <c r="D430" s="17">
        <v>30107</v>
      </c>
      <c r="E430" s="50" t="s">
        <v>1996</v>
      </c>
      <c r="F430" s="38" t="s">
        <v>1198</v>
      </c>
      <c r="G430" s="29" t="s">
        <v>27</v>
      </c>
      <c r="H430" s="29" t="s">
        <v>23</v>
      </c>
      <c r="I430" s="28"/>
      <c r="J430" s="52" t="s">
        <v>1949</v>
      </c>
      <c r="K430" s="21" t="s">
        <v>3713</v>
      </c>
      <c r="L430" s="29">
        <v>42</v>
      </c>
      <c r="M430" s="96">
        <v>2100000</v>
      </c>
      <c r="N430" s="82"/>
      <c r="O430" s="81"/>
      <c r="P430" s="98">
        <f t="shared" si="48"/>
        <v>1900</v>
      </c>
      <c r="Q430" s="99">
        <f t="shared" si="49"/>
        <v>1982</v>
      </c>
      <c r="R430" s="100">
        <f t="shared" si="50"/>
        <v>1900</v>
      </c>
      <c r="S430" s="101">
        <f t="shared" si="51"/>
        <v>1982</v>
      </c>
      <c r="T430" s="99">
        <f t="shared" si="52"/>
        <v>0</v>
      </c>
      <c r="U430" s="99">
        <f t="shared" si="53"/>
        <v>1982</v>
      </c>
      <c r="V430" s="99">
        <f t="shared" si="54"/>
        <v>2021</v>
      </c>
      <c r="W430" s="99">
        <f t="shared" si="55"/>
        <v>12</v>
      </c>
    </row>
    <row r="431" spans="1:23" ht="39.950000000000003" customHeight="1">
      <c r="A431" s="29">
        <v>416</v>
      </c>
      <c r="B431" s="21" t="s">
        <v>1997</v>
      </c>
      <c r="C431" s="38"/>
      <c r="D431" s="17" t="s">
        <v>1998</v>
      </c>
      <c r="E431" s="50" t="s">
        <v>1999</v>
      </c>
      <c r="F431" s="38">
        <v>44474</v>
      </c>
      <c r="G431" s="29" t="s">
        <v>27</v>
      </c>
      <c r="H431" s="29" t="s">
        <v>23</v>
      </c>
      <c r="I431" s="28"/>
      <c r="J431" s="52" t="s">
        <v>2000</v>
      </c>
      <c r="K431" s="21" t="s">
        <v>3713</v>
      </c>
      <c r="L431" s="29">
        <v>42</v>
      </c>
      <c r="M431" s="96">
        <v>2100000</v>
      </c>
      <c r="N431" s="82"/>
      <c r="O431" s="81"/>
      <c r="P431" s="98">
        <f t="shared" si="48"/>
        <v>1900</v>
      </c>
      <c r="Q431" s="99">
        <f t="shared" si="49"/>
        <v>1975</v>
      </c>
      <c r="R431" s="100">
        <f t="shared" si="50"/>
        <v>1900</v>
      </c>
      <c r="S431" s="101">
        <f t="shared" si="51"/>
        <v>1975</v>
      </c>
      <c r="T431" s="99">
        <f t="shared" si="52"/>
        <v>0</v>
      </c>
      <c r="U431" s="99">
        <f t="shared" si="53"/>
        <v>1975</v>
      </c>
      <c r="V431" s="99">
        <f t="shared" si="54"/>
        <v>2021</v>
      </c>
      <c r="W431" s="99">
        <f t="shared" si="55"/>
        <v>12</v>
      </c>
    </row>
    <row r="432" spans="1:23" ht="39.950000000000003" customHeight="1">
      <c r="A432" s="29">
        <v>417</v>
      </c>
      <c r="B432" s="21" t="s">
        <v>2001</v>
      </c>
      <c r="C432" s="38"/>
      <c r="D432" s="17">
        <v>32793</v>
      </c>
      <c r="E432" s="50" t="s">
        <v>2002</v>
      </c>
      <c r="F432" s="38" t="s">
        <v>1198</v>
      </c>
      <c r="G432" s="29" t="s">
        <v>27</v>
      </c>
      <c r="H432" s="29" t="s">
        <v>23</v>
      </c>
      <c r="I432" s="28"/>
      <c r="J432" s="52" t="s">
        <v>1994</v>
      </c>
      <c r="K432" s="21" t="s">
        <v>3713</v>
      </c>
      <c r="L432" s="29">
        <v>42</v>
      </c>
      <c r="M432" s="96">
        <v>2100000</v>
      </c>
      <c r="N432" s="82"/>
      <c r="O432" s="81"/>
      <c r="P432" s="98">
        <f t="shared" si="48"/>
        <v>1900</v>
      </c>
      <c r="Q432" s="99">
        <f t="shared" si="49"/>
        <v>1989</v>
      </c>
      <c r="R432" s="100">
        <f t="shared" si="50"/>
        <v>1900</v>
      </c>
      <c r="S432" s="101">
        <f t="shared" si="51"/>
        <v>1989</v>
      </c>
      <c r="T432" s="99">
        <f t="shared" si="52"/>
        <v>0</v>
      </c>
      <c r="U432" s="99">
        <f t="shared" si="53"/>
        <v>1989</v>
      </c>
      <c r="V432" s="99">
        <f t="shared" si="54"/>
        <v>2021</v>
      </c>
      <c r="W432" s="99">
        <f t="shared" si="55"/>
        <v>12</v>
      </c>
    </row>
    <row r="433" spans="1:23" ht="39.950000000000003" customHeight="1">
      <c r="A433" s="29">
        <v>418</v>
      </c>
      <c r="B433" s="21" t="s">
        <v>2003</v>
      </c>
      <c r="C433" s="38"/>
      <c r="D433" s="17">
        <v>23012</v>
      </c>
      <c r="E433" s="50" t="s">
        <v>2004</v>
      </c>
      <c r="F433" s="38">
        <v>40158</v>
      </c>
      <c r="G433" s="29" t="s">
        <v>27</v>
      </c>
      <c r="H433" s="29" t="s">
        <v>23</v>
      </c>
      <c r="I433" s="28"/>
      <c r="J433" s="52" t="s">
        <v>2005</v>
      </c>
      <c r="K433" s="21" t="s">
        <v>3713</v>
      </c>
      <c r="L433" s="29">
        <v>42</v>
      </c>
      <c r="M433" s="96">
        <v>2100000</v>
      </c>
      <c r="N433" s="82"/>
      <c r="O433" s="81"/>
      <c r="P433" s="98">
        <f t="shared" si="48"/>
        <v>1900</v>
      </c>
      <c r="Q433" s="99">
        <f t="shared" si="49"/>
        <v>1963</v>
      </c>
      <c r="R433" s="100">
        <f t="shared" si="50"/>
        <v>1900</v>
      </c>
      <c r="S433" s="101">
        <f t="shared" si="51"/>
        <v>1963</v>
      </c>
      <c r="T433" s="99">
        <f t="shared" si="52"/>
        <v>0</v>
      </c>
      <c r="U433" s="99">
        <f t="shared" si="53"/>
        <v>1963</v>
      </c>
      <c r="V433" s="99">
        <f t="shared" si="54"/>
        <v>2009</v>
      </c>
      <c r="W433" s="99">
        <f t="shared" si="55"/>
        <v>9</v>
      </c>
    </row>
    <row r="434" spans="1:23" ht="39.950000000000003" customHeight="1">
      <c r="A434" s="29">
        <v>419</v>
      </c>
      <c r="B434" s="21" t="s">
        <v>2006</v>
      </c>
      <c r="C434" s="38"/>
      <c r="D434" s="17">
        <v>23744</v>
      </c>
      <c r="E434" s="50" t="s">
        <v>2007</v>
      </c>
      <c r="F434" s="38" t="s">
        <v>1198</v>
      </c>
      <c r="G434" s="29" t="s">
        <v>27</v>
      </c>
      <c r="H434" s="29" t="s">
        <v>23</v>
      </c>
      <c r="I434" s="28"/>
      <c r="J434" s="52" t="s">
        <v>1991</v>
      </c>
      <c r="K434" s="21" t="s">
        <v>3713</v>
      </c>
      <c r="L434" s="29">
        <v>42</v>
      </c>
      <c r="M434" s="96">
        <v>2100000</v>
      </c>
      <c r="N434" s="82"/>
      <c r="O434" s="81"/>
      <c r="P434" s="98">
        <f t="shared" si="48"/>
        <v>1900</v>
      </c>
      <c r="Q434" s="99">
        <f t="shared" si="49"/>
        <v>1965</v>
      </c>
      <c r="R434" s="100">
        <f t="shared" si="50"/>
        <v>1900</v>
      </c>
      <c r="S434" s="101">
        <f t="shared" si="51"/>
        <v>1965</v>
      </c>
      <c r="T434" s="99">
        <f t="shared" si="52"/>
        <v>0</v>
      </c>
      <c r="U434" s="99">
        <f t="shared" si="53"/>
        <v>1965</v>
      </c>
      <c r="V434" s="99">
        <f t="shared" si="54"/>
        <v>2021</v>
      </c>
      <c r="W434" s="99">
        <f t="shared" si="55"/>
        <v>12</v>
      </c>
    </row>
    <row r="435" spans="1:23" ht="39.950000000000003" customHeight="1">
      <c r="A435" s="29">
        <v>420</v>
      </c>
      <c r="B435" s="21" t="s">
        <v>2008</v>
      </c>
      <c r="C435" s="38"/>
      <c r="D435" s="17" t="s">
        <v>2009</v>
      </c>
      <c r="E435" s="50" t="s">
        <v>2010</v>
      </c>
      <c r="F435" s="38" t="s">
        <v>2011</v>
      </c>
      <c r="G435" s="29" t="s">
        <v>27</v>
      </c>
      <c r="H435" s="29" t="s">
        <v>23</v>
      </c>
      <c r="I435" s="28"/>
      <c r="J435" s="52" t="s">
        <v>2012</v>
      </c>
      <c r="K435" s="21" t="s">
        <v>3713</v>
      </c>
      <c r="L435" s="29">
        <v>42</v>
      </c>
      <c r="M435" s="96">
        <v>2100000</v>
      </c>
      <c r="N435" s="82"/>
      <c r="O435" s="81"/>
      <c r="P435" s="98">
        <f t="shared" si="48"/>
        <v>1900</v>
      </c>
      <c r="Q435" s="99">
        <f t="shared" si="49"/>
        <v>1967</v>
      </c>
      <c r="R435" s="100">
        <f t="shared" si="50"/>
        <v>1900</v>
      </c>
      <c r="S435" s="101">
        <f t="shared" si="51"/>
        <v>1967</v>
      </c>
      <c r="T435" s="99">
        <f t="shared" si="52"/>
        <v>0</v>
      </c>
      <c r="U435" s="99">
        <f t="shared" si="53"/>
        <v>1967</v>
      </c>
      <c r="V435" s="99">
        <f t="shared" si="54"/>
        <v>2017</v>
      </c>
      <c r="W435" s="99">
        <f t="shared" si="55"/>
        <v>9</v>
      </c>
    </row>
    <row r="436" spans="1:23" ht="39.950000000000003" customHeight="1">
      <c r="A436" s="29">
        <v>421</v>
      </c>
      <c r="B436" s="21" t="s">
        <v>2013</v>
      </c>
      <c r="C436" s="38"/>
      <c r="D436" s="17">
        <v>26299</v>
      </c>
      <c r="E436" s="50" t="s">
        <v>2014</v>
      </c>
      <c r="F436" s="38">
        <v>44323</v>
      </c>
      <c r="G436" s="29" t="s">
        <v>27</v>
      </c>
      <c r="H436" s="29" t="s">
        <v>23</v>
      </c>
      <c r="I436" s="28"/>
      <c r="J436" s="52" t="s">
        <v>2015</v>
      </c>
      <c r="K436" s="21" t="s">
        <v>3713</v>
      </c>
      <c r="L436" s="29">
        <v>42</v>
      </c>
      <c r="M436" s="96">
        <v>2100000</v>
      </c>
      <c r="N436" s="82"/>
      <c r="O436" s="81"/>
      <c r="P436" s="98">
        <f t="shared" si="48"/>
        <v>1900</v>
      </c>
      <c r="Q436" s="99">
        <f t="shared" si="49"/>
        <v>1972</v>
      </c>
      <c r="R436" s="100">
        <f t="shared" si="50"/>
        <v>1900</v>
      </c>
      <c r="S436" s="101">
        <f t="shared" si="51"/>
        <v>1972</v>
      </c>
      <c r="T436" s="99">
        <f t="shared" si="52"/>
        <v>0</v>
      </c>
      <c r="U436" s="99">
        <f t="shared" si="53"/>
        <v>1972</v>
      </c>
      <c r="V436" s="99">
        <f t="shared" si="54"/>
        <v>2021</v>
      </c>
      <c r="W436" s="99">
        <f t="shared" si="55"/>
        <v>12</v>
      </c>
    </row>
    <row r="437" spans="1:23" ht="39.950000000000003" customHeight="1">
      <c r="A437" s="29">
        <v>422</v>
      </c>
      <c r="B437" s="21" t="s">
        <v>2016</v>
      </c>
      <c r="C437" s="38"/>
      <c r="D437" s="17">
        <v>27030</v>
      </c>
      <c r="E437" s="50" t="s">
        <v>2017</v>
      </c>
      <c r="F437" s="38" t="s">
        <v>2018</v>
      </c>
      <c r="G437" s="29" t="s">
        <v>27</v>
      </c>
      <c r="H437" s="29" t="s">
        <v>23</v>
      </c>
      <c r="I437" s="28"/>
      <c r="J437" s="52" t="s">
        <v>2019</v>
      </c>
      <c r="K437" s="21" t="s">
        <v>3713</v>
      </c>
      <c r="L437" s="29">
        <v>42</v>
      </c>
      <c r="M437" s="96">
        <v>2100000</v>
      </c>
      <c r="N437" s="82"/>
      <c r="O437" s="81"/>
      <c r="P437" s="98">
        <f t="shared" si="48"/>
        <v>1900</v>
      </c>
      <c r="Q437" s="99">
        <f t="shared" si="49"/>
        <v>1974</v>
      </c>
      <c r="R437" s="100">
        <f t="shared" si="50"/>
        <v>1900</v>
      </c>
      <c r="S437" s="101">
        <f t="shared" si="51"/>
        <v>1974</v>
      </c>
      <c r="T437" s="99">
        <f t="shared" si="52"/>
        <v>0</v>
      </c>
      <c r="U437" s="99">
        <f t="shared" si="53"/>
        <v>1974</v>
      </c>
      <c r="V437" s="99">
        <f t="shared" si="54"/>
        <v>2005</v>
      </c>
      <c r="W437" s="99">
        <f t="shared" si="55"/>
        <v>9</v>
      </c>
    </row>
    <row r="438" spans="1:23" ht="39.950000000000003" customHeight="1">
      <c r="A438" s="29">
        <v>423</v>
      </c>
      <c r="B438" s="21" t="s">
        <v>2020</v>
      </c>
      <c r="C438" s="38"/>
      <c r="D438" s="17">
        <v>25934</v>
      </c>
      <c r="E438" s="50" t="s">
        <v>2021</v>
      </c>
      <c r="F438" s="38">
        <v>44474</v>
      </c>
      <c r="G438" s="29" t="s">
        <v>27</v>
      </c>
      <c r="H438" s="29" t="s">
        <v>23</v>
      </c>
      <c r="I438" s="28"/>
      <c r="J438" s="52" t="s">
        <v>2022</v>
      </c>
      <c r="K438" s="21" t="s">
        <v>3713</v>
      </c>
      <c r="L438" s="29">
        <v>42</v>
      </c>
      <c r="M438" s="96">
        <v>2100000</v>
      </c>
      <c r="N438" s="82"/>
      <c r="O438" s="81"/>
      <c r="P438" s="98">
        <f t="shared" si="48"/>
        <v>1900</v>
      </c>
      <c r="Q438" s="99">
        <f t="shared" si="49"/>
        <v>1971</v>
      </c>
      <c r="R438" s="100">
        <f t="shared" si="50"/>
        <v>1900</v>
      </c>
      <c r="S438" s="101">
        <f t="shared" si="51"/>
        <v>1971</v>
      </c>
      <c r="T438" s="99">
        <f t="shared" si="52"/>
        <v>0</v>
      </c>
      <c r="U438" s="99">
        <f t="shared" si="53"/>
        <v>1971</v>
      </c>
      <c r="V438" s="99">
        <f t="shared" si="54"/>
        <v>2021</v>
      </c>
      <c r="W438" s="99">
        <f t="shared" si="55"/>
        <v>12</v>
      </c>
    </row>
    <row r="439" spans="1:23" ht="39.950000000000003" customHeight="1">
      <c r="A439" s="29">
        <v>424</v>
      </c>
      <c r="B439" s="21" t="s">
        <v>2023</v>
      </c>
      <c r="C439" s="38"/>
      <c r="D439" s="17" t="s">
        <v>2024</v>
      </c>
      <c r="E439" s="50" t="s">
        <v>2025</v>
      </c>
      <c r="F439" s="38" t="s">
        <v>2026</v>
      </c>
      <c r="G439" s="29" t="s">
        <v>27</v>
      </c>
      <c r="H439" s="29" t="s">
        <v>23</v>
      </c>
      <c r="I439" s="28"/>
      <c r="J439" s="52" t="s">
        <v>2027</v>
      </c>
      <c r="K439" s="21" t="s">
        <v>3713</v>
      </c>
      <c r="L439" s="29">
        <v>42</v>
      </c>
      <c r="M439" s="96">
        <v>2100000</v>
      </c>
      <c r="N439" s="82"/>
      <c r="O439" s="81"/>
      <c r="P439" s="98">
        <f t="shared" si="48"/>
        <v>1900</v>
      </c>
      <c r="Q439" s="99">
        <f t="shared" si="49"/>
        <v>1978</v>
      </c>
      <c r="R439" s="100">
        <f t="shared" si="50"/>
        <v>1900</v>
      </c>
      <c r="S439" s="101">
        <f t="shared" si="51"/>
        <v>1978</v>
      </c>
      <c r="T439" s="99">
        <f t="shared" si="52"/>
        <v>0</v>
      </c>
      <c r="U439" s="99">
        <f t="shared" si="53"/>
        <v>1978</v>
      </c>
      <c r="V439" s="99">
        <f t="shared" si="54"/>
        <v>2013</v>
      </c>
      <c r="W439" s="99">
        <f t="shared" si="55"/>
        <v>9</v>
      </c>
    </row>
    <row r="440" spans="1:23" ht="39.950000000000003" customHeight="1">
      <c r="A440" s="29">
        <v>425</v>
      </c>
      <c r="B440" s="21" t="s">
        <v>2028</v>
      </c>
      <c r="C440" s="38"/>
      <c r="D440" s="17">
        <v>23536</v>
      </c>
      <c r="E440" s="50" t="s">
        <v>2029</v>
      </c>
      <c r="F440" s="38">
        <v>44323</v>
      </c>
      <c r="G440" s="29" t="s">
        <v>27</v>
      </c>
      <c r="H440" s="29" t="s">
        <v>23</v>
      </c>
      <c r="I440" s="28"/>
      <c r="J440" s="52" t="s">
        <v>2030</v>
      </c>
      <c r="K440" s="21" t="s">
        <v>3713</v>
      </c>
      <c r="L440" s="29">
        <v>42</v>
      </c>
      <c r="M440" s="96">
        <v>2100000</v>
      </c>
      <c r="N440" s="82"/>
      <c r="O440" s="81"/>
      <c r="P440" s="98">
        <f t="shared" si="48"/>
        <v>1900</v>
      </c>
      <c r="Q440" s="99">
        <f t="shared" si="49"/>
        <v>1964</v>
      </c>
      <c r="R440" s="100">
        <f t="shared" si="50"/>
        <v>1900</v>
      </c>
      <c r="S440" s="101">
        <f t="shared" si="51"/>
        <v>1964</v>
      </c>
      <c r="T440" s="99">
        <f t="shared" si="52"/>
        <v>0</v>
      </c>
      <c r="U440" s="99">
        <f t="shared" si="53"/>
        <v>1964</v>
      </c>
      <c r="V440" s="99">
        <f t="shared" si="54"/>
        <v>2021</v>
      </c>
      <c r="W440" s="99">
        <f t="shared" si="55"/>
        <v>12</v>
      </c>
    </row>
    <row r="441" spans="1:23" ht="39.950000000000003" customHeight="1">
      <c r="A441" s="29">
        <v>426</v>
      </c>
      <c r="B441" s="21" t="s">
        <v>2031</v>
      </c>
      <c r="C441" s="38"/>
      <c r="D441" s="17" t="s">
        <v>2032</v>
      </c>
      <c r="E441" s="50" t="s">
        <v>2033</v>
      </c>
      <c r="F441" s="38" t="s">
        <v>2034</v>
      </c>
      <c r="G441" s="29" t="s">
        <v>27</v>
      </c>
      <c r="H441" s="29" t="s">
        <v>23</v>
      </c>
      <c r="I441" s="28"/>
      <c r="J441" s="52" t="s">
        <v>2035</v>
      </c>
      <c r="K441" s="21" t="s">
        <v>3713</v>
      </c>
      <c r="L441" s="29">
        <v>42</v>
      </c>
      <c r="M441" s="96">
        <v>2100000</v>
      </c>
      <c r="N441" s="82"/>
      <c r="O441" s="81"/>
      <c r="P441" s="98">
        <f t="shared" si="48"/>
        <v>1900</v>
      </c>
      <c r="Q441" s="99">
        <f t="shared" si="49"/>
        <v>1964</v>
      </c>
      <c r="R441" s="100">
        <f t="shared" si="50"/>
        <v>1900</v>
      </c>
      <c r="S441" s="101">
        <f t="shared" si="51"/>
        <v>1964</v>
      </c>
      <c r="T441" s="99">
        <f t="shared" si="52"/>
        <v>0</v>
      </c>
      <c r="U441" s="99">
        <f t="shared" si="53"/>
        <v>1964</v>
      </c>
      <c r="V441" s="99">
        <f t="shared" si="54"/>
        <v>2013</v>
      </c>
      <c r="W441" s="99">
        <f t="shared" si="55"/>
        <v>9</v>
      </c>
    </row>
    <row r="442" spans="1:23" ht="39.950000000000003" customHeight="1">
      <c r="A442" s="29">
        <v>427</v>
      </c>
      <c r="B442" s="21" t="s">
        <v>2036</v>
      </c>
      <c r="C442" s="38">
        <v>24473</v>
      </c>
      <c r="D442" s="17"/>
      <c r="E442" s="50" t="s">
        <v>2037</v>
      </c>
      <c r="F442" s="38" t="s">
        <v>822</v>
      </c>
      <c r="G442" s="29" t="s">
        <v>27</v>
      </c>
      <c r="H442" s="29" t="s">
        <v>23</v>
      </c>
      <c r="I442" s="28"/>
      <c r="J442" s="52" t="s">
        <v>1949</v>
      </c>
      <c r="K442" s="21" t="s">
        <v>3713</v>
      </c>
      <c r="L442" s="29">
        <v>42</v>
      </c>
      <c r="M442" s="96">
        <v>2100000</v>
      </c>
      <c r="N442" s="82"/>
      <c r="O442" s="81"/>
      <c r="P442" s="98">
        <f t="shared" si="48"/>
        <v>1967</v>
      </c>
      <c r="Q442" s="99">
        <f t="shared" si="49"/>
        <v>1900</v>
      </c>
      <c r="R442" s="100">
        <f t="shared" si="50"/>
        <v>1967</v>
      </c>
      <c r="S442" s="101">
        <f t="shared" si="51"/>
        <v>1900</v>
      </c>
      <c r="T442" s="99">
        <f t="shared" si="52"/>
        <v>1967</v>
      </c>
      <c r="U442" s="99">
        <f t="shared" si="53"/>
        <v>0</v>
      </c>
      <c r="V442" s="99">
        <f t="shared" si="54"/>
        <v>2015</v>
      </c>
      <c r="W442" s="99">
        <f t="shared" si="55"/>
        <v>9</v>
      </c>
    </row>
    <row r="443" spans="1:23" ht="39.950000000000003" customHeight="1">
      <c r="A443" s="29">
        <v>428</v>
      </c>
      <c r="B443" s="21" t="s">
        <v>2038</v>
      </c>
      <c r="C443" s="38"/>
      <c r="D443" s="17" t="s">
        <v>2039</v>
      </c>
      <c r="E443" s="50" t="s">
        <v>2040</v>
      </c>
      <c r="F443" s="38">
        <v>44323</v>
      </c>
      <c r="G443" s="29" t="s">
        <v>27</v>
      </c>
      <c r="H443" s="29" t="s">
        <v>23</v>
      </c>
      <c r="I443" s="28"/>
      <c r="J443" s="52" t="s">
        <v>2041</v>
      </c>
      <c r="K443" s="21" t="s">
        <v>3713</v>
      </c>
      <c r="L443" s="29">
        <v>42</v>
      </c>
      <c r="M443" s="96">
        <v>2100000</v>
      </c>
      <c r="N443" s="82"/>
      <c r="O443" s="81"/>
      <c r="P443" s="98">
        <f t="shared" si="48"/>
        <v>1900</v>
      </c>
      <c r="Q443" s="99">
        <f t="shared" si="49"/>
        <v>1982</v>
      </c>
      <c r="R443" s="100">
        <f t="shared" si="50"/>
        <v>1900</v>
      </c>
      <c r="S443" s="101">
        <f t="shared" si="51"/>
        <v>1982</v>
      </c>
      <c r="T443" s="99">
        <f t="shared" si="52"/>
        <v>0</v>
      </c>
      <c r="U443" s="99">
        <f t="shared" si="53"/>
        <v>1982</v>
      </c>
      <c r="V443" s="99">
        <f t="shared" si="54"/>
        <v>2021</v>
      </c>
      <c r="W443" s="99">
        <f t="shared" si="55"/>
        <v>12</v>
      </c>
    </row>
    <row r="444" spans="1:23" ht="39.950000000000003" customHeight="1">
      <c r="A444" s="29">
        <v>429</v>
      </c>
      <c r="B444" s="21" t="s">
        <v>2042</v>
      </c>
      <c r="C444" s="38"/>
      <c r="D444" s="17" t="s">
        <v>2043</v>
      </c>
      <c r="E444" s="50" t="s">
        <v>2044</v>
      </c>
      <c r="F444" s="38">
        <v>44413</v>
      </c>
      <c r="G444" s="29" t="s">
        <v>27</v>
      </c>
      <c r="H444" s="29" t="s">
        <v>23</v>
      </c>
      <c r="I444" s="28"/>
      <c r="J444" s="52" t="s">
        <v>1991</v>
      </c>
      <c r="K444" s="21" t="s">
        <v>3713</v>
      </c>
      <c r="L444" s="29">
        <v>42</v>
      </c>
      <c r="M444" s="96">
        <v>2100000</v>
      </c>
      <c r="N444" s="82"/>
      <c r="O444" s="81"/>
      <c r="P444" s="98">
        <f t="shared" si="48"/>
        <v>1900</v>
      </c>
      <c r="Q444" s="99">
        <f t="shared" si="49"/>
        <v>1995</v>
      </c>
      <c r="R444" s="100">
        <f t="shared" si="50"/>
        <v>1900</v>
      </c>
      <c r="S444" s="101">
        <f t="shared" si="51"/>
        <v>1995</v>
      </c>
      <c r="T444" s="99">
        <f t="shared" si="52"/>
        <v>0</v>
      </c>
      <c r="U444" s="99">
        <f t="shared" si="53"/>
        <v>1995</v>
      </c>
      <c r="V444" s="99">
        <f t="shared" si="54"/>
        <v>2021</v>
      </c>
      <c r="W444" s="99">
        <f t="shared" si="55"/>
        <v>12</v>
      </c>
    </row>
    <row r="445" spans="1:23" ht="39.950000000000003" customHeight="1">
      <c r="A445" s="29">
        <v>430</v>
      </c>
      <c r="B445" s="21" t="s">
        <v>2045</v>
      </c>
      <c r="C445" s="38"/>
      <c r="D445" s="17">
        <v>27063</v>
      </c>
      <c r="E445" s="50" t="s">
        <v>2046</v>
      </c>
      <c r="F445" s="38" t="s">
        <v>822</v>
      </c>
      <c r="G445" s="29" t="s">
        <v>27</v>
      </c>
      <c r="H445" s="29" t="s">
        <v>23</v>
      </c>
      <c r="I445" s="28"/>
      <c r="J445" s="52" t="s">
        <v>1949</v>
      </c>
      <c r="K445" s="21" t="s">
        <v>3713</v>
      </c>
      <c r="L445" s="29">
        <v>42</v>
      </c>
      <c r="M445" s="96">
        <v>2100000</v>
      </c>
      <c r="N445" s="82"/>
      <c r="O445" s="81"/>
      <c r="P445" s="98">
        <f t="shared" si="48"/>
        <v>1900</v>
      </c>
      <c r="Q445" s="99">
        <f t="shared" si="49"/>
        <v>1974</v>
      </c>
      <c r="R445" s="100">
        <f t="shared" si="50"/>
        <v>1900</v>
      </c>
      <c r="S445" s="101">
        <f t="shared" si="51"/>
        <v>1974</v>
      </c>
      <c r="T445" s="99">
        <f t="shared" si="52"/>
        <v>0</v>
      </c>
      <c r="U445" s="99">
        <f t="shared" si="53"/>
        <v>1974</v>
      </c>
      <c r="V445" s="99">
        <f t="shared" si="54"/>
        <v>2015</v>
      </c>
      <c r="W445" s="99">
        <f t="shared" si="55"/>
        <v>9</v>
      </c>
    </row>
    <row r="446" spans="1:23" ht="39.950000000000003" customHeight="1">
      <c r="A446" s="29">
        <v>431</v>
      </c>
      <c r="B446" s="21" t="s">
        <v>2490</v>
      </c>
      <c r="C446" s="17">
        <v>33496</v>
      </c>
      <c r="D446" s="30"/>
      <c r="E446" s="52" t="s">
        <v>3733</v>
      </c>
      <c r="F446" s="17">
        <v>44375</v>
      </c>
      <c r="G446" s="28" t="s">
        <v>3734</v>
      </c>
      <c r="H446" s="29" t="s">
        <v>23</v>
      </c>
      <c r="I446" s="28"/>
      <c r="J446" s="52" t="s">
        <v>3735</v>
      </c>
      <c r="K446" s="21" t="s">
        <v>1730</v>
      </c>
      <c r="L446" s="29">
        <v>42</v>
      </c>
      <c r="M446" s="96">
        <v>2100000</v>
      </c>
      <c r="N446" s="82"/>
      <c r="O446" s="81"/>
      <c r="P446" s="98">
        <f t="shared" si="48"/>
        <v>1991</v>
      </c>
      <c r="Q446" s="99">
        <f t="shared" si="49"/>
        <v>1900</v>
      </c>
      <c r="R446" s="100">
        <f t="shared" si="50"/>
        <v>1991</v>
      </c>
      <c r="S446" s="101">
        <f t="shared" si="51"/>
        <v>1900</v>
      </c>
      <c r="T446" s="99">
        <f t="shared" si="52"/>
        <v>1991</v>
      </c>
      <c r="U446" s="99">
        <f t="shared" si="53"/>
        <v>0</v>
      </c>
      <c r="V446" s="99">
        <f t="shared" si="54"/>
        <v>2021</v>
      </c>
      <c r="W446" s="99">
        <f t="shared" si="55"/>
        <v>12</v>
      </c>
    </row>
    <row r="447" spans="1:23" ht="39.950000000000003" customHeight="1">
      <c r="A447" s="29">
        <v>432</v>
      </c>
      <c r="B447" s="21" t="s">
        <v>2047</v>
      </c>
      <c r="C447" s="17"/>
      <c r="D447" s="30">
        <v>19725</v>
      </c>
      <c r="E447" s="52" t="s">
        <v>3736</v>
      </c>
      <c r="F447" s="17">
        <v>42332</v>
      </c>
      <c r="G447" s="28" t="s">
        <v>3734</v>
      </c>
      <c r="H447" s="29" t="s">
        <v>23</v>
      </c>
      <c r="I447" s="28"/>
      <c r="J447" s="52" t="s">
        <v>3737</v>
      </c>
      <c r="K447" s="21" t="s">
        <v>1730</v>
      </c>
      <c r="L447" s="29">
        <v>42</v>
      </c>
      <c r="M447" s="96">
        <v>2100000</v>
      </c>
      <c r="N447" s="82"/>
      <c r="O447" s="81"/>
      <c r="P447" s="98">
        <f t="shared" si="48"/>
        <v>1900</v>
      </c>
      <c r="Q447" s="99">
        <f t="shared" si="49"/>
        <v>1954</v>
      </c>
      <c r="R447" s="100">
        <f t="shared" si="50"/>
        <v>1900</v>
      </c>
      <c r="S447" s="101">
        <f t="shared" si="51"/>
        <v>1954</v>
      </c>
      <c r="T447" s="99">
        <f t="shared" si="52"/>
        <v>0</v>
      </c>
      <c r="U447" s="99">
        <f t="shared" si="53"/>
        <v>1954</v>
      </c>
      <c r="V447" s="99">
        <f t="shared" si="54"/>
        <v>2015</v>
      </c>
      <c r="W447" s="99">
        <f t="shared" si="55"/>
        <v>9</v>
      </c>
    </row>
    <row r="448" spans="1:23" ht="39.950000000000003" customHeight="1">
      <c r="A448" s="29">
        <v>433</v>
      </c>
      <c r="B448" s="21" t="s">
        <v>128</v>
      </c>
      <c r="C448" s="17"/>
      <c r="D448" s="30">
        <v>19360</v>
      </c>
      <c r="E448" s="52" t="s">
        <v>3738</v>
      </c>
      <c r="F448" s="17">
        <v>41599</v>
      </c>
      <c r="G448" s="28" t="s">
        <v>3734</v>
      </c>
      <c r="H448" s="29" t="s">
        <v>23</v>
      </c>
      <c r="I448" s="28"/>
      <c r="J448" s="52" t="s">
        <v>3739</v>
      </c>
      <c r="K448" s="21" t="s">
        <v>1730</v>
      </c>
      <c r="L448" s="29">
        <v>42</v>
      </c>
      <c r="M448" s="96">
        <v>2100000</v>
      </c>
      <c r="N448" s="82"/>
      <c r="O448" s="81"/>
      <c r="P448" s="98">
        <f t="shared" si="48"/>
        <v>1900</v>
      </c>
      <c r="Q448" s="99">
        <f t="shared" si="49"/>
        <v>1953</v>
      </c>
      <c r="R448" s="100">
        <f t="shared" si="50"/>
        <v>1900</v>
      </c>
      <c r="S448" s="101">
        <f t="shared" si="51"/>
        <v>1953</v>
      </c>
      <c r="T448" s="99">
        <f t="shared" si="52"/>
        <v>0</v>
      </c>
      <c r="U448" s="99">
        <f t="shared" si="53"/>
        <v>1953</v>
      </c>
      <c r="V448" s="99">
        <f t="shared" si="54"/>
        <v>2013</v>
      </c>
      <c r="W448" s="99">
        <f t="shared" si="55"/>
        <v>9</v>
      </c>
    </row>
    <row r="449" spans="1:23" ht="39.950000000000003" customHeight="1">
      <c r="A449" s="29">
        <v>434</v>
      </c>
      <c r="B449" s="21" t="s">
        <v>2048</v>
      </c>
      <c r="C449" s="17">
        <v>34233</v>
      </c>
      <c r="D449" s="30"/>
      <c r="E449" s="52" t="s">
        <v>3740</v>
      </c>
      <c r="F449" s="17"/>
      <c r="G449" s="28" t="s">
        <v>3734</v>
      </c>
      <c r="H449" s="29" t="s">
        <v>23</v>
      </c>
      <c r="I449" s="28"/>
      <c r="J449" s="52" t="s">
        <v>3741</v>
      </c>
      <c r="K449" s="21" t="s">
        <v>1730</v>
      </c>
      <c r="L449" s="29">
        <v>42</v>
      </c>
      <c r="M449" s="96">
        <v>2100000</v>
      </c>
      <c r="N449" s="82"/>
      <c r="O449" s="81"/>
      <c r="P449" s="98">
        <f t="shared" si="48"/>
        <v>1993</v>
      </c>
      <c r="Q449" s="99">
        <f t="shared" si="49"/>
        <v>1900</v>
      </c>
      <c r="R449" s="100">
        <f t="shared" si="50"/>
        <v>1993</v>
      </c>
      <c r="S449" s="101">
        <f t="shared" si="51"/>
        <v>1900</v>
      </c>
      <c r="T449" s="99">
        <f t="shared" si="52"/>
        <v>1993</v>
      </c>
      <c r="U449" s="99">
        <f t="shared" si="53"/>
        <v>0</v>
      </c>
      <c r="V449" s="99">
        <f t="shared" si="54"/>
        <v>1900</v>
      </c>
      <c r="W449" s="99">
        <f t="shared" si="55"/>
        <v>12</v>
      </c>
    </row>
    <row r="450" spans="1:23" ht="39.950000000000003" customHeight="1">
      <c r="A450" s="29">
        <v>435</v>
      </c>
      <c r="B450" s="21" t="s">
        <v>3742</v>
      </c>
      <c r="C450" s="17">
        <v>27931</v>
      </c>
      <c r="D450" s="30"/>
      <c r="E450" s="72" t="s">
        <v>5372</v>
      </c>
      <c r="F450" s="17">
        <v>41069</v>
      </c>
      <c r="G450" s="28" t="s">
        <v>3734</v>
      </c>
      <c r="H450" s="29" t="s">
        <v>23</v>
      </c>
      <c r="I450" s="28"/>
      <c r="J450" s="52" t="s">
        <v>1994</v>
      </c>
      <c r="K450" s="21" t="s">
        <v>1730</v>
      </c>
      <c r="L450" s="29">
        <v>42</v>
      </c>
      <c r="M450" s="96">
        <v>2100000</v>
      </c>
      <c r="N450" s="82"/>
      <c r="O450" s="81"/>
      <c r="P450" s="98">
        <f t="shared" si="48"/>
        <v>1976</v>
      </c>
      <c r="Q450" s="99">
        <f t="shared" si="49"/>
        <v>1900</v>
      </c>
      <c r="R450" s="100">
        <f t="shared" si="50"/>
        <v>1976</v>
      </c>
      <c r="S450" s="101">
        <f t="shared" si="51"/>
        <v>1900</v>
      </c>
      <c r="T450" s="99">
        <f t="shared" si="52"/>
        <v>1976</v>
      </c>
      <c r="U450" s="99">
        <f t="shared" si="53"/>
        <v>0</v>
      </c>
      <c r="V450" s="99">
        <f t="shared" si="54"/>
        <v>2012</v>
      </c>
      <c r="W450" s="99">
        <f t="shared" si="55"/>
        <v>9</v>
      </c>
    </row>
    <row r="451" spans="1:23" ht="39.950000000000003" customHeight="1">
      <c r="A451" s="29">
        <v>436</v>
      </c>
      <c r="B451" s="21" t="s">
        <v>145</v>
      </c>
      <c r="C451" s="28"/>
      <c r="D451" s="85">
        <v>37762</v>
      </c>
      <c r="E451" s="50" t="s">
        <v>5369</v>
      </c>
      <c r="F451" s="38">
        <v>43281</v>
      </c>
      <c r="G451" s="29" t="s">
        <v>28</v>
      </c>
      <c r="H451" s="29" t="s">
        <v>23</v>
      </c>
      <c r="I451" s="28"/>
      <c r="J451" s="52" t="s">
        <v>146</v>
      </c>
      <c r="K451" s="21" t="s">
        <v>33</v>
      </c>
      <c r="L451" s="29">
        <v>42</v>
      </c>
      <c r="M451" s="96">
        <v>2100000</v>
      </c>
      <c r="N451" s="80"/>
      <c r="O451" s="81"/>
      <c r="P451" s="98">
        <f t="shared" si="48"/>
        <v>1900</v>
      </c>
      <c r="Q451" s="99">
        <f t="shared" si="49"/>
        <v>2003</v>
      </c>
      <c r="R451" s="100">
        <f t="shared" si="50"/>
        <v>1900</v>
      </c>
      <c r="S451" s="101">
        <f t="shared" si="51"/>
        <v>2003</v>
      </c>
      <c r="T451" s="99">
        <f t="shared" si="52"/>
        <v>0</v>
      </c>
      <c r="U451" s="99">
        <f t="shared" si="53"/>
        <v>2003</v>
      </c>
      <c r="V451" s="99">
        <f t="shared" si="54"/>
        <v>2018</v>
      </c>
      <c r="W451" s="99">
        <f t="shared" si="55"/>
        <v>9</v>
      </c>
    </row>
    <row r="452" spans="1:23" ht="39.950000000000003" customHeight="1">
      <c r="A452" s="29">
        <v>437</v>
      </c>
      <c r="B452" s="21" t="s">
        <v>147</v>
      </c>
      <c r="C452" s="17">
        <v>35478</v>
      </c>
      <c r="D452" s="86"/>
      <c r="E452" s="50" t="s">
        <v>148</v>
      </c>
      <c r="F452" s="38">
        <v>42096</v>
      </c>
      <c r="G452" s="29" t="s">
        <v>28</v>
      </c>
      <c r="H452" s="29" t="s">
        <v>23</v>
      </c>
      <c r="I452" s="29"/>
      <c r="J452" s="52" t="s">
        <v>149</v>
      </c>
      <c r="K452" s="21" t="s">
        <v>33</v>
      </c>
      <c r="L452" s="29">
        <v>42</v>
      </c>
      <c r="M452" s="96">
        <v>2100000</v>
      </c>
      <c r="N452" s="80"/>
      <c r="O452" s="81"/>
      <c r="P452" s="98">
        <f t="shared" si="48"/>
        <v>1997</v>
      </c>
      <c r="Q452" s="99">
        <f t="shared" si="49"/>
        <v>1900</v>
      </c>
      <c r="R452" s="100">
        <f t="shared" si="50"/>
        <v>1997</v>
      </c>
      <c r="S452" s="101">
        <f t="shared" si="51"/>
        <v>1900</v>
      </c>
      <c r="T452" s="99">
        <f t="shared" si="52"/>
        <v>1997</v>
      </c>
      <c r="U452" s="99">
        <f t="shared" si="53"/>
        <v>0</v>
      </c>
      <c r="V452" s="99">
        <f t="shared" si="54"/>
        <v>2015</v>
      </c>
      <c r="W452" s="99">
        <f t="shared" si="55"/>
        <v>9</v>
      </c>
    </row>
    <row r="453" spans="1:23" ht="39.950000000000003" customHeight="1">
      <c r="A453" s="29">
        <v>438</v>
      </c>
      <c r="B453" s="21" t="s">
        <v>150</v>
      </c>
      <c r="C453" s="28"/>
      <c r="D453" s="85">
        <v>28168</v>
      </c>
      <c r="E453" s="50" t="s">
        <v>151</v>
      </c>
      <c r="F453" s="38">
        <v>42138</v>
      </c>
      <c r="G453" s="29" t="s">
        <v>28</v>
      </c>
      <c r="H453" s="29" t="s">
        <v>23</v>
      </c>
      <c r="I453" s="28"/>
      <c r="J453" s="52" t="s">
        <v>152</v>
      </c>
      <c r="K453" s="21" t="s">
        <v>842</v>
      </c>
      <c r="L453" s="29">
        <v>42</v>
      </c>
      <c r="M453" s="96">
        <v>2100000</v>
      </c>
      <c r="N453" s="80"/>
      <c r="O453" s="81"/>
      <c r="P453" s="98">
        <f t="shared" si="48"/>
        <v>1900</v>
      </c>
      <c r="Q453" s="99">
        <f t="shared" si="49"/>
        <v>1977</v>
      </c>
      <c r="R453" s="100">
        <f t="shared" si="50"/>
        <v>1900</v>
      </c>
      <c r="S453" s="101">
        <f t="shared" si="51"/>
        <v>1977</v>
      </c>
      <c r="T453" s="99">
        <f t="shared" si="52"/>
        <v>0</v>
      </c>
      <c r="U453" s="99">
        <f t="shared" si="53"/>
        <v>1977</v>
      </c>
      <c r="V453" s="99">
        <f t="shared" si="54"/>
        <v>2015</v>
      </c>
      <c r="W453" s="99">
        <f t="shared" si="55"/>
        <v>9</v>
      </c>
    </row>
    <row r="454" spans="1:23" ht="39.950000000000003" customHeight="1">
      <c r="A454" s="29">
        <v>439</v>
      </c>
      <c r="B454" s="21" t="s">
        <v>153</v>
      </c>
      <c r="C454" s="17">
        <v>21916</v>
      </c>
      <c r="D454" s="85"/>
      <c r="E454" s="50" t="s">
        <v>154</v>
      </c>
      <c r="F454" s="38">
        <v>40549</v>
      </c>
      <c r="G454" s="29" t="s">
        <v>28</v>
      </c>
      <c r="H454" s="29" t="s">
        <v>23</v>
      </c>
      <c r="I454" s="28"/>
      <c r="J454" s="52" t="s">
        <v>155</v>
      </c>
      <c r="K454" s="21" t="s">
        <v>842</v>
      </c>
      <c r="L454" s="29">
        <v>42</v>
      </c>
      <c r="M454" s="96">
        <v>2100000</v>
      </c>
      <c r="N454" s="80"/>
      <c r="O454" s="81"/>
      <c r="P454" s="98">
        <f t="shared" si="48"/>
        <v>1960</v>
      </c>
      <c r="Q454" s="99">
        <f t="shared" si="49"/>
        <v>1900</v>
      </c>
      <c r="R454" s="100">
        <f t="shared" si="50"/>
        <v>1960</v>
      </c>
      <c r="S454" s="101">
        <f t="shared" si="51"/>
        <v>1900</v>
      </c>
      <c r="T454" s="99">
        <f t="shared" si="52"/>
        <v>1960</v>
      </c>
      <c r="U454" s="99">
        <f t="shared" si="53"/>
        <v>0</v>
      </c>
      <c r="V454" s="99">
        <f t="shared" si="54"/>
        <v>2011</v>
      </c>
      <c r="W454" s="99">
        <f t="shared" si="55"/>
        <v>9</v>
      </c>
    </row>
    <row r="455" spans="1:23" ht="39.950000000000003" customHeight="1">
      <c r="A455" s="29">
        <v>440</v>
      </c>
      <c r="B455" s="21" t="s">
        <v>156</v>
      </c>
      <c r="C455" s="28"/>
      <c r="D455" s="85">
        <v>25482</v>
      </c>
      <c r="E455" s="50" t="s">
        <v>157</v>
      </c>
      <c r="F455" s="38">
        <v>42819</v>
      </c>
      <c r="G455" s="29" t="s">
        <v>28</v>
      </c>
      <c r="H455" s="29" t="s">
        <v>23</v>
      </c>
      <c r="I455" s="28"/>
      <c r="J455" s="52" t="s">
        <v>158</v>
      </c>
      <c r="K455" s="21" t="s">
        <v>38</v>
      </c>
      <c r="L455" s="29">
        <v>25</v>
      </c>
      <c r="M455" s="96">
        <v>1500000</v>
      </c>
      <c r="N455" s="80"/>
      <c r="O455" s="81"/>
      <c r="P455" s="98">
        <f t="shared" si="48"/>
        <v>1900</v>
      </c>
      <c r="Q455" s="99">
        <f t="shared" si="49"/>
        <v>1969</v>
      </c>
      <c r="R455" s="100">
        <f t="shared" si="50"/>
        <v>1900</v>
      </c>
      <c r="S455" s="101">
        <f t="shared" si="51"/>
        <v>1969</v>
      </c>
      <c r="T455" s="99">
        <f t="shared" si="52"/>
        <v>0</v>
      </c>
      <c r="U455" s="99">
        <f t="shared" si="53"/>
        <v>1969</v>
      </c>
      <c r="V455" s="99">
        <f t="shared" si="54"/>
        <v>2017</v>
      </c>
      <c r="W455" s="99">
        <f t="shared" si="55"/>
        <v>9</v>
      </c>
    </row>
    <row r="456" spans="1:23" ht="39.950000000000003" customHeight="1">
      <c r="A456" s="29">
        <v>441</v>
      </c>
      <c r="B456" s="21" t="s">
        <v>258</v>
      </c>
      <c r="C456" s="28"/>
      <c r="D456" s="85">
        <v>30720</v>
      </c>
      <c r="E456" s="50" t="s">
        <v>259</v>
      </c>
      <c r="F456" s="38">
        <v>43279</v>
      </c>
      <c r="G456" s="29" t="s">
        <v>28</v>
      </c>
      <c r="H456" s="29" t="s">
        <v>23</v>
      </c>
      <c r="I456" s="28"/>
      <c r="J456" s="52" t="s">
        <v>260</v>
      </c>
      <c r="K456" s="21" t="s">
        <v>31</v>
      </c>
      <c r="L456" s="29">
        <v>25</v>
      </c>
      <c r="M456" s="96">
        <v>1500000</v>
      </c>
      <c r="N456" s="80"/>
      <c r="O456" s="81"/>
      <c r="P456" s="98">
        <f t="shared" si="48"/>
        <v>1900</v>
      </c>
      <c r="Q456" s="99">
        <f t="shared" si="49"/>
        <v>1984</v>
      </c>
      <c r="R456" s="100">
        <f t="shared" si="50"/>
        <v>1900</v>
      </c>
      <c r="S456" s="101">
        <f t="shared" si="51"/>
        <v>1984</v>
      </c>
      <c r="T456" s="99">
        <f t="shared" si="52"/>
        <v>0</v>
      </c>
      <c r="U456" s="99">
        <f t="shared" si="53"/>
        <v>1984</v>
      </c>
      <c r="V456" s="99">
        <f t="shared" si="54"/>
        <v>2018</v>
      </c>
      <c r="W456" s="99">
        <f t="shared" si="55"/>
        <v>9</v>
      </c>
    </row>
    <row r="457" spans="1:23" ht="39.950000000000003" customHeight="1">
      <c r="A457" s="29">
        <v>442</v>
      </c>
      <c r="B457" s="21" t="s">
        <v>261</v>
      </c>
      <c r="C457" s="28"/>
      <c r="D457" s="85">
        <v>25934</v>
      </c>
      <c r="E457" s="50" t="s">
        <v>262</v>
      </c>
      <c r="F457" s="38">
        <v>40789</v>
      </c>
      <c r="G457" s="29" t="s">
        <v>28</v>
      </c>
      <c r="H457" s="29" t="s">
        <v>23</v>
      </c>
      <c r="I457" s="28"/>
      <c r="J457" s="52"/>
      <c r="K457" s="21" t="s">
        <v>31</v>
      </c>
      <c r="L457" s="29">
        <v>25</v>
      </c>
      <c r="M457" s="96">
        <v>1500000</v>
      </c>
      <c r="N457" s="80"/>
      <c r="O457" s="81"/>
      <c r="P457" s="98">
        <f t="shared" si="48"/>
        <v>1900</v>
      </c>
      <c r="Q457" s="99">
        <f t="shared" si="49"/>
        <v>1971</v>
      </c>
      <c r="R457" s="100">
        <f t="shared" si="50"/>
        <v>1900</v>
      </c>
      <c r="S457" s="101">
        <f t="shared" si="51"/>
        <v>1971</v>
      </c>
      <c r="T457" s="99">
        <f t="shared" si="52"/>
        <v>0</v>
      </c>
      <c r="U457" s="99">
        <f t="shared" si="53"/>
        <v>1971</v>
      </c>
      <c r="V457" s="99">
        <f t="shared" si="54"/>
        <v>2011</v>
      </c>
      <c r="W457" s="99">
        <f t="shared" si="55"/>
        <v>9</v>
      </c>
    </row>
    <row r="458" spans="1:23" ht="39.950000000000003" customHeight="1">
      <c r="A458" s="29">
        <v>443</v>
      </c>
      <c r="B458" s="21" t="s">
        <v>263</v>
      </c>
      <c r="C458" s="28"/>
      <c r="D458" s="85">
        <v>31560</v>
      </c>
      <c r="E458" s="50" t="s">
        <v>264</v>
      </c>
      <c r="F458" s="38">
        <v>39169</v>
      </c>
      <c r="G458" s="29" t="s">
        <v>28</v>
      </c>
      <c r="H458" s="29" t="s">
        <v>23</v>
      </c>
      <c r="I458" s="28"/>
      <c r="J458" s="52" t="s">
        <v>265</v>
      </c>
      <c r="K458" s="21" t="s">
        <v>33</v>
      </c>
      <c r="L458" s="29">
        <v>42</v>
      </c>
      <c r="M458" s="96">
        <v>2100000</v>
      </c>
      <c r="N458" s="80"/>
      <c r="O458" s="81"/>
      <c r="P458" s="98">
        <f t="shared" si="48"/>
        <v>1900</v>
      </c>
      <c r="Q458" s="99">
        <f t="shared" si="49"/>
        <v>1986</v>
      </c>
      <c r="R458" s="100">
        <f t="shared" si="50"/>
        <v>1900</v>
      </c>
      <c r="S458" s="101">
        <f t="shared" si="51"/>
        <v>1986</v>
      </c>
      <c r="T458" s="99">
        <f t="shared" si="52"/>
        <v>0</v>
      </c>
      <c r="U458" s="99">
        <f t="shared" si="53"/>
        <v>1986</v>
      </c>
      <c r="V458" s="99">
        <f t="shared" si="54"/>
        <v>2007</v>
      </c>
      <c r="W458" s="99">
        <f t="shared" si="55"/>
        <v>9</v>
      </c>
    </row>
    <row r="459" spans="1:23" ht="39.950000000000003" customHeight="1">
      <c r="A459" s="29">
        <v>444</v>
      </c>
      <c r="B459" s="21" t="s">
        <v>266</v>
      </c>
      <c r="C459" s="28"/>
      <c r="D459" s="85" t="s">
        <v>267</v>
      </c>
      <c r="E459" s="50" t="s">
        <v>268</v>
      </c>
      <c r="F459" s="38">
        <v>41018</v>
      </c>
      <c r="G459" s="29" t="s">
        <v>28</v>
      </c>
      <c r="H459" s="29" t="s">
        <v>23</v>
      </c>
      <c r="I459" s="28"/>
      <c r="J459" s="52" t="s">
        <v>269</v>
      </c>
      <c r="K459" s="21" t="s">
        <v>238</v>
      </c>
      <c r="L459" s="29">
        <v>42</v>
      </c>
      <c r="M459" s="96">
        <v>2100000</v>
      </c>
      <c r="N459" s="80"/>
      <c r="O459" s="81"/>
      <c r="P459" s="98">
        <f t="shared" si="48"/>
        <v>1900</v>
      </c>
      <c r="Q459" s="99" t="e">
        <f t="shared" si="49"/>
        <v>#VALUE!</v>
      </c>
      <c r="R459" s="100">
        <f t="shared" si="50"/>
        <v>1900</v>
      </c>
      <c r="S459" s="101" t="e">
        <f t="shared" si="51"/>
        <v>#VALUE!</v>
      </c>
      <c r="T459" s="99">
        <f t="shared" si="52"/>
        <v>0</v>
      </c>
      <c r="U459" s="99" t="e">
        <f t="shared" si="53"/>
        <v>#VALUE!</v>
      </c>
      <c r="V459" s="99">
        <f t="shared" si="54"/>
        <v>2012</v>
      </c>
      <c r="W459" s="99">
        <f t="shared" si="55"/>
        <v>9</v>
      </c>
    </row>
    <row r="460" spans="1:23" ht="39.950000000000003" customHeight="1">
      <c r="A460" s="29">
        <v>445</v>
      </c>
      <c r="B460" s="21" t="s">
        <v>270</v>
      </c>
      <c r="C460" s="17"/>
      <c r="D460" s="17">
        <v>35566</v>
      </c>
      <c r="E460" s="50" t="s">
        <v>271</v>
      </c>
      <c r="F460" s="38">
        <v>41851</v>
      </c>
      <c r="G460" s="29" t="s">
        <v>28</v>
      </c>
      <c r="H460" s="29" t="s">
        <v>23</v>
      </c>
      <c r="I460" s="28"/>
      <c r="J460" s="52" t="s">
        <v>272</v>
      </c>
      <c r="K460" s="21" t="s">
        <v>30</v>
      </c>
      <c r="L460" s="29">
        <v>42</v>
      </c>
      <c r="M460" s="96">
        <v>2100000</v>
      </c>
      <c r="N460" s="80"/>
      <c r="O460" s="81"/>
      <c r="P460" s="98">
        <f t="shared" si="48"/>
        <v>1900</v>
      </c>
      <c r="Q460" s="99">
        <f t="shared" si="49"/>
        <v>1997</v>
      </c>
      <c r="R460" s="100">
        <f t="shared" si="50"/>
        <v>1900</v>
      </c>
      <c r="S460" s="101">
        <f t="shared" si="51"/>
        <v>1997</v>
      </c>
      <c r="T460" s="99">
        <f t="shared" si="52"/>
        <v>0</v>
      </c>
      <c r="U460" s="99">
        <f t="shared" si="53"/>
        <v>1997</v>
      </c>
      <c r="V460" s="99">
        <f t="shared" si="54"/>
        <v>2014</v>
      </c>
      <c r="W460" s="99">
        <f t="shared" si="55"/>
        <v>9</v>
      </c>
    </row>
    <row r="461" spans="1:23" ht="39.950000000000003" customHeight="1">
      <c r="A461" s="29">
        <v>446</v>
      </c>
      <c r="B461" s="21" t="s">
        <v>273</v>
      </c>
      <c r="C461" s="17">
        <v>35939</v>
      </c>
      <c r="D461" s="85"/>
      <c r="E461" s="50" t="s">
        <v>274</v>
      </c>
      <c r="F461" s="38">
        <v>43699</v>
      </c>
      <c r="G461" s="29" t="s">
        <v>28</v>
      </c>
      <c r="H461" s="29" t="s">
        <v>23</v>
      </c>
      <c r="I461" s="28"/>
      <c r="J461" s="52" t="s">
        <v>275</v>
      </c>
      <c r="K461" s="21" t="s">
        <v>33</v>
      </c>
      <c r="L461" s="29">
        <v>42</v>
      </c>
      <c r="M461" s="96">
        <v>2100000</v>
      </c>
      <c r="N461" s="80"/>
      <c r="O461" s="81"/>
      <c r="P461" s="98">
        <f t="shared" si="48"/>
        <v>1998</v>
      </c>
      <c r="Q461" s="99">
        <f t="shared" si="49"/>
        <v>1900</v>
      </c>
      <c r="R461" s="100">
        <f t="shared" si="50"/>
        <v>1998</v>
      </c>
      <c r="S461" s="101">
        <f t="shared" si="51"/>
        <v>1900</v>
      </c>
      <c r="T461" s="99">
        <f t="shared" si="52"/>
        <v>1998</v>
      </c>
      <c r="U461" s="99">
        <f t="shared" si="53"/>
        <v>0</v>
      </c>
      <c r="V461" s="99">
        <f t="shared" si="54"/>
        <v>2019</v>
      </c>
      <c r="W461" s="99">
        <f t="shared" si="55"/>
        <v>9</v>
      </c>
    </row>
    <row r="462" spans="1:23" ht="39.950000000000003" customHeight="1">
      <c r="A462" s="29">
        <v>447</v>
      </c>
      <c r="B462" s="21" t="s">
        <v>5377</v>
      </c>
      <c r="C462" s="17">
        <v>35173</v>
      </c>
      <c r="D462" s="85"/>
      <c r="E462" s="87" t="s">
        <v>4254</v>
      </c>
      <c r="F462" s="38">
        <v>41970</v>
      </c>
      <c r="G462" s="29" t="s">
        <v>28</v>
      </c>
      <c r="H462" s="29" t="s">
        <v>23</v>
      </c>
      <c r="I462" s="28"/>
      <c r="J462" s="52" t="s">
        <v>4255</v>
      </c>
      <c r="K462" s="21" t="s">
        <v>33</v>
      </c>
      <c r="L462" s="29">
        <v>42</v>
      </c>
      <c r="M462" s="96">
        <v>2100000</v>
      </c>
      <c r="N462" s="80"/>
      <c r="O462" s="81"/>
      <c r="P462" s="98"/>
      <c r="Q462" s="99"/>
      <c r="R462" s="100"/>
      <c r="S462" s="101"/>
      <c r="T462" s="99"/>
      <c r="U462" s="99"/>
      <c r="V462" s="99">
        <f t="shared" si="54"/>
        <v>2014</v>
      </c>
      <c r="W462" s="99">
        <f t="shared" si="55"/>
        <v>9</v>
      </c>
    </row>
    <row r="463" spans="1:23" ht="39.950000000000003" customHeight="1">
      <c r="A463" s="29">
        <v>448</v>
      </c>
      <c r="B463" s="21" t="s">
        <v>276</v>
      </c>
      <c r="C463" s="28"/>
      <c r="D463" s="85">
        <v>30400</v>
      </c>
      <c r="E463" s="50" t="s">
        <v>277</v>
      </c>
      <c r="F463" s="38">
        <v>44382</v>
      </c>
      <c r="G463" s="29" t="s">
        <v>28</v>
      </c>
      <c r="H463" s="29" t="s">
        <v>23</v>
      </c>
      <c r="I463" s="28"/>
      <c r="J463" s="52" t="s">
        <v>278</v>
      </c>
      <c r="K463" s="21" t="s">
        <v>238</v>
      </c>
      <c r="L463" s="29">
        <v>42</v>
      </c>
      <c r="M463" s="96">
        <v>2100000</v>
      </c>
      <c r="N463" s="80"/>
      <c r="O463" s="81"/>
      <c r="P463" s="98">
        <f t="shared" si="48"/>
        <v>1900</v>
      </c>
      <c r="Q463" s="99">
        <f t="shared" si="49"/>
        <v>1983</v>
      </c>
      <c r="R463" s="100">
        <f t="shared" si="50"/>
        <v>1900</v>
      </c>
      <c r="S463" s="101">
        <f t="shared" si="51"/>
        <v>1983</v>
      </c>
      <c r="T463" s="99">
        <f t="shared" si="52"/>
        <v>0</v>
      </c>
      <c r="U463" s="99">
        <f t="shared" si="53"/>
        <v>1983</v>
      </c>
      <c r="V463" s="99">
        <f t="shared" si="54"/>
        <v>2021</v>
      </c>
      <c r="W463" s="99">
        <f t="shared" si="55"/>
        <v>12</v>
      </c>
    </row>
    <row r="464" spans="1:23" ht="39.950000000000003" customHeight="1">
      <c r="A464" s="29">
        <v>449</v>
      </c>
      <c r="B464" s="21" t="s">
        <v>279</v>
      </c>
      <c r="C464" s="28"/>
      <c r="D464" s="85">
        <v>35713</v>
      </c>
      <c r="E464" s="50" t="s">
        <v>280</v>
      </c>
      <c r="F464" s="38">
        <v>41781</v>
      </c>
      <c r="G464" s="29" t="s">
        <v>28</v>
      </c>
      <c r="H464" s="29" t="s">
        <v>23</v>
      </c>
      <c r="I464" s="28"/>
      <c r="J464" s="52" t="s">
        <v>281</v>
      </c>
      <c r="K464" s="21" t="s">
        <v>33</v>
      </c>
      <c r="L464" s="29">
        <v>42</v>
      </c>
      <c r="M464" s="96">
        <v>2100000</v>
      </c>
      <c r="N464" s="80"/>
      <c r="O464" s="81"/>
      <c r="P464" s="98">
        <f t="shared" si="48"/>
        <v>1900</v>
      </c>
      <c r="Q464" s="99">
        <f t="shared" si="49"/>
        <v>1997</v>
      </c>
      <c r="R464" s="100">
        <f t="shared" si="50"/>
        <v>1900</v>
      </c>
      <c r="S464" s="101">
        <f t="shared" si="51"/>
        <v>1997</v>
      </c>
      <c r="T464" s="99">
        <f t="shared" si="52"/>
        <v>0</v>
      </c>
      <c r="U464" s="99">
        <f t="shared" si="53"/>
        <v>1997</v>
      </c>
      <c r="V464" s="99">
        <f t="shared" si="54"/>
        <v>2014</v>
      </c>
      <c r="W464" s="99">
        <f t="shared" si="55"/>
        <v>9</v>
      </c>
    </row>
    <row r="465" spans="1:23" ht="39.950000000000003" customHeight="1">
      <c r="A465" s="29">
        <v>450</v>
      </c>
      <c r="B465" s="21" t="s">
        <v>39</v>
      </c>
      <c r="C465" s="28"/>
      <c r="D465" s="85">
        <v>26125</v>
      </c>
      <c r="E465" s="50" t="s">
        <v>282</v>
      </c>
      <c r="F465" s="38">
        <v>40402</v>
      </c>
      <c r="G465" s="29" t="s">
        <v>28</v>
      </c>
      <c r="H465" s="29" t="s">
        <v>23</v>
      </c>
      <c r="I465" s="28"/>
      <c r="J465" s="52" t="s">
        <v>283</v>
      </c>
      <c r="K465" s="21" t="s">
        <v>238</v>
      </c>
      <c r="L465" s="29">
        <v>25</v>
      </c>
      <c r="M465" s="96">
        <v>1500000</v>
      </c>
      <c r="N465" s="80"/>
      <c r="O465" s="81"/>
      <c r="P465" s="98">
        <f t="shared" si="48"/>
        <v>1900</v>
      </c>
      <c r="Q465" s="99">
        <f t="shared" si="49"/>
        <v>1971</v>
      </c>
      <c r="R465" s="100">
        <f t="shared" si="50"/>
        <v>1900</v>
      </c>
      <c r="S465" s="101">
        <f t="shared" si="51"/>
        <v>1971</v>
      </c>
      <c r="T465" s="99">
        <f t="shared" si="52"/>
        <v>0</v>
      </c>
      <c r="U465" s="99">
        <f t="shared" si="53"/>
        <v>1971</v>
      </c>
      <c r="V465" s="99">
        <f t="shared" si="54"/>
        <v>2010</v>
      </c>
      <c r="W465" s="99">
        <f t="shared" si="55"/>
        <v>9</v>
      </c>
    </row>
    <row r="466" spans="1:23" ht="39.950000000000003" customHeight="1">
      <c r="A466" s="29">
        <v>451</v>
      </c>
      <c r="B466" s="21" t="s">
        <v>284</v>
      </c>
      <c r="C466" s="28"/>
      <c r="D466" s="85">
        <v>36620</v>
      </c>
      <c r="E466" s="50" t="s">
        <v>285</v>
      </c>
      <c r="F466" s="38">
        <v>43420</v>
      </c>
      <c r="G466" s="29" t="s">
        <v>28</v>
      </c>
      <c r="H466" s="29" t="s">
        <v>23</v>
      </c>
      <c r="I466" s="28"/>
      <c r="J466" s="52" t="s">
        <v>286</v>
      </c>
      <c r="K466" s="21" t="s">
        <v>31</v>
      </c>
      <c r="L466" s="29">
        <v>42</v>
      </c>
      <c r="M466" s="96">
        <v>2100000</v>
      </c>
      <c r="N466" s="80"/>
      <c r="O466" s="81"/>
      <c r="P466" s="98">
        <f t="shared" si="48"/>
        <v>1900</v>
      </c>
      <c r="Q466" s="99">
        <f t="shared" si="49"/>
        <v>2000</v>
      </c>
      <c r="R466" s="100">
        <f t="shared" si="50"/>
        <v>1900</v>
      </c>
      <c r="S466" s="101">
        <f t="shared" si="51"/>
        <v>2000</v>
      </c>
      <c r="T466" s="99">
        <f t="shared" si="52"/>
        <v>0</v>
      </c>
      <c r="U466" s="99">
        <f t="shared" si="53"/>
        <v>2000</v>
      </c>
      <c r="V466" s="99">
        <f t="shared" si="54"/>
        <v>2018</v>
      </c>
      <c r="W466" s="99">
        <f t="shared" si="55"/>
        <v>9</v>
      </c>
    </row>
    <row r="467" spans="1:23" s="63" customFormat="1" ht="39.950000000000003" customHeight="1">
      <c r="A467" s="29">
        <v>452</v>
      </c>
      <c r="B467" s="21" t="s">
        <v>1208</v>
      </c>
      <c r="C467" s="28"/>
      <c r="D467" s="85">
        <v>33237</v>
      </c>
      <c r="E467" s="50" t="s">
        <v>287</v>
      </c>
      <c r="F467" s="38">
        <v>39940</v>
      </c>
      <c r="G467" s="29" t="s">
        <v>28</v>
      </c>
      <c r="H467" s="29" t="s">
        <v>23</v>
      </c>
      <c r="I467" s="28"/>
      <c r="J467" s="52" t="s">
        <v>288</v>
      </c>
      <c r="K467" s="21" t="s">
        <v>31</v>
      </c>
      <c r="L467" s="29">
        <v>42</v>
      </c>
      <c r="M467" s="96">
        <v>2100000</v>
      </c>
      <c r="N467" s="80"/>
      <c r="O467" s="81"/>
      <c r="P467" s="98">
        <f t="shared" si="48"/>
        <v>1900</v>
      </c>
      <c r="Q467" s="99">
        <f t="shared" si="49"/>
        <v>1990</v>
      </c>
      <c r="R467" s="100">
        <f t="shared" si="50"/>
        <v>1900</v>
      </c>
      <c r="S467" s="101">
        <f t="shared" si="51"/>
        <v>1990</v>
      </c>
      <c r="T467" s="99">
        <f t="shared" si="52"/>
        <v>0</v>
      </c>
      <c r="U467" s="99">
        <f t="shared" si="53"/>
        <v>1990</v>
      </c>
      <c r="V467" s="99">
        <f t="shared" si="54"/>
        <v>2009</v>
      </c>
      <c r="W467" s="99">
        <f t="shared" si="55"/>
        <v>9</v>
      </c>
    </row>
    <row r="468" spans="1:23" s="63" customFormat="1" ht="39.950000000000003" customHeight="1">
      <c r="A468" s="29">
        <v>453</v>
      </c>
      <c r="B468" s="21" t="s">
        <v>289</v>
      </c>
      <c r="C468" s="28"/>
      <c r="D468" s="85">
        <v>30773</v>
      </c>
      <c r="E468" s="87" t="s">
        <v>3765</v>
      </c>
      <c r="F468" s="38">
        <v>43713</v>
      </c>
      <c r="G468" s="29" t="s">
        <v>28</v>
      </c>
      <c r="H468" s="29" t="s">
        <v>23</v>
      </c>
      <c r="I468" s="28"/>
      <c r="J468" s="52" t="s">
        <v>290</v>
      </c>
      <c r="K468" s="21" t="s">
        <v>31</v>
      </c>
      <c r="L468" s="29">
        <v>42</v>
      </c>
      <c r="M468" s="96">
        <v>2100000</v>
      </c>
      <c r="N468" s="80"/>
      <c r="O468" s="81"/>
      <c r="P468" s="98">
        <f t="shared" ref="P468:P499" si="56">YEAR(C468)</f>
        <v>1900</v>
      </c>
      <c r="Q468" s="99">
        <f t="shared" ref="Q468:Q499" si="57">YEAR(D468)</f>
        <v>1984</v>
      </c>
      <c r="R468" s="100">
        <f t="shared" ref="R468:R531" si="58">P468</f>
        <v>1900</v>
      </c>
      <c r="S468" s="101">
        <f t="shared" ref="S468:S531" si="59">Q468</f>
        <v>1984</v>
      </c>
      <c r="T468" s="99">
        <f t="shared" ref="T468:T499" si="60">IF(C468&lt;=1905,0,R468)</f>
        <v>0</v>
      </c>
      <c r="U468" s="99">
        <f t="shared" ref="U468:U499" si="61">IF(D468&lt;=1905,0,S468)</f>
        <v>1984</v>
      </c>
      <c r="V468" s="99">
        <f t="shared" ref="V468:V499" si="62">YEAR(F468)</f>
        <v>2019</v>
      </c>
      <c r="W468" s="99">
        <f t="shared" ref="W468:W499" si="63">LEN(E468)</f>
        <v>9</v>
      </c>
    </row>
    <row r="469" spans="1:23" s="63" customFormat="1" ht="39.950000000000003" customHeight="1">
      <c r="A469" s="29">
        <v>454</v>
      </c>
      <c r="B469" s="21" t="s">
        <v>291</v>
      </c>
      <c r="C469" s="17">
        <v>37937</v>
      </c>
      <c r="D469" s="85"/>
      <c r="E469" s="50" t="s">
        <v>292</v>
      </c>
      <c r="F469" s="38">
        <v>43433</v>
      </c>
      <c r="G469" s="29" t="s">
        <v>28</v>
      </c>
      <c r="H469" s="29" t="s">
        <v>23</v>
      </c>
      <c r="I469" s="28"/>
      <c r="J469" s="52" t="s">
        <v>293</v>
      </c>
      <c r="K469" s="21" t="s">
        <v>33</v>
      </c>
      <c r="L469" s="29">
        <v>42</v>
      </c>
      <c r="M469" s="96">
        <v>2100000</v>
      </c>
      <c r="N469" s="80"/>
      <c r="O469" s="81"/>
      <c r="P469" s="98">
        <f t="shared" si="56"/>
        <v>2003</v>
      </c>
      <c r="Q469" s="99">
        <f t="shared" si="57"/>
        <v>1900</v>
      </c>
      <c r="R469" s="100">
        <f t="shared" si="58"/>
        <v>2003</v>
      </c>
      <c r="S469" s="101">
        <f t="shared" si="59"/>
        <v>1900</v>
      </c>
      <c r="T469" s="99">
        <f t="shared" si="60"/>
        <v>2003</v>
      </c>
      <c r="U469" s="99">
        <f t="shared" si="61"/>
        <v>0</v>
      </c>
      <c r="V469" s="99">
        <f t="shared" si="62"/>
        <v>2018</v>
      </c>
      <c r="W469" s="99">
        <f t="shared" si="63"/>
        <v>9</v>
      </c>
    </row>
    <row r="470" spans="1:23" s="63" customFormat="1" ht="39.950000000000003" customHeight="1">
      <c r="A470" s="29">
        <v>455</v>
      </c>
      <c r="B470" s="21" t="s">
        <v>294</v>
      </c>
      <c r="C470" s="28"/>
      <c r="D470" s="85">
        <v>34395</v>
      </c>
      <c r="E470" s="50" t="s">
        <v>295</v>
      </c>
      <c r="F470" s="38">
        <v>40032</v>
      </c>
      <c r="G470" s="29" t="s">
        <v>28</v>
      </c>
      <c r="H470" s="29" t="s">
        <v>23</v>
      </c>
      <c r="I470" s="28"/>
      <c r="J470" s="52" t="s">
        <v>296</v>
      </c>
      <c r="K470" s="21" t="s">
        <v>30</v>
      </c>
      <c r="L470" s="29">
        <v>42</v>
      </c>
      <c r="M470" s="96">
        <v>2100000</v>
      </c>
      <c r="N470" s="80"/>
      <c r="O470" s="81"/>
      <c r="P470" s="98">
        <f t="shared" si="56"/>
        <v>1900</v>
      </c>
      <c r="Q470" s="99">
        <f t="shared" si="57"/>
        <v>1994</v>
      </c>
      <c r="R470" s="100">
        <f t="shared" si="58"/>
        <v>1900</v>
      </c>
      <c r="S470" s="101">
        <f t="shared" si="59"/>
        <v>1994</v>
      </c>
      <c r="T470" s="99">
        <f t="shared" si="60"/>
        <v>0</v>
      </c>
      <c r="U470" s="99">
        <f t="shared" si="61"/>
        <v>1994</v>
      </c>
      <c r="V470" s="99">
        <f t="shared" si="62"/>
        <v>2009</v>
      </c>
      <c r="W470" s="99">
        <f t="shared" si="63"/>
        <v>9</v>
      </c>
    </row>
    <row r="471" spans="1:23" s="63" customFormat="1" ht="39.950000000000003" customHeight="1">
      <c r="A471" s="29">
        <v>456</v>
      </c>
      <c r="B471" s="21" t="s">
        <v>297</v>
      </c>
      <c r="C471" s="28"/>
      <c r="D471" s="85">
        <v>27099</v>
      </c>
      <c r="E471" s="50" t="s">
        <v>298</v>
      </c>
      <c r="F471" s="38">
        <v>44382</v>
      </c>
      <c r="G471" s="29" t="s">
        <v>28</v>
      </c>
      <c r="H471" s="29" t="s">
        <v>23</v>
      </c>
      <c r="I471" s="28"/>
      <c r="J471" s="52" t="s">
        <v>299</v>
      </c>
      <c r="K471" s="21" t="s">
        <v>33</v>
      </c>
      <c r="L471" s="29">
        <v>42</v>
      </c>
      <c r="M471" s="96">
        <v>2100000</v>
      </c>
      <c r="N471" s="80"/>
      <c r="O471" s="81"/>
      <c r="P471" s="98">
        <f t="shared" si="56"/>
        <v>1900</v>
      </c>
      <c r="Q471" s="99">
        <f t="shared" si="57"/>
        <v>1974</v>
      </c>
      <c r="R471" s="100">
        <f t="shared" si="58"/>
        <v>1900</v>
      </c>
      <c r="S471" s="101">
        <f t="shared" si="59"/>
        <v>1974</v>
      </c>
      <c r="T471" s="99">
        <f t="shared" si="60"/>
        <v>0</v>
      </c>
      <c r="U471" s="99">
        <f t="shared" si="61"/>
        <v>1974</v>
      </c>
      <c r="V471" s="99">
        <f t="shared" si="62"/>
        <v>2021</v>
      </c>
      <c r="W471" s="99">
        <f t="shared" si="63"/>
        <v>12</v>
      </c>
    </row>
    <row r="472" spans="1:23" s="63" customFormat="1" ht="39.950000000000003" customHeight="1">
      <c r="A472" s="29">
        <v>457</v>
      </c>
      <c r="B472" s="21" t="s">
        <v>300</v>
      </c>
      <c r="C472" s="28"/>
      <c r="D472" s="85">
        <v>37947</v>
      </c>
      <c r="E472" s="50" t="s">
        <v>301</v>
      </c>
      <c r="F472" s="38">
        <v>43678</v>
      </c>
      <c r="G472" s="29" t="s">
        <v>28</v>
      </c>
      <c r="H472" s="29" t="s">
        <v>23</v>
      </c>
      <c r="I472" s="28"/>
      <c r="J472" s="52" t="s">
        <v>302</v>
      </c>
      <c r="K472" s="21" t="s">
        <v>30</v>
      </c>
      <c r="L472" s="29">
        <v>42</v>
      </c>
      <c r="M472" s="96">
        <v>2100000</v>
      </c>
      <c r="N472" s="80"/>
      <c r="O472" s="81"/>
      <c r="P472" s="98">
        <f t="shared" si="56"/>
        <v>1900</v>
      </c>
      <c r="Q472" s="99">
        <f t="shared" si="57"/>
        <v>2003</v>
      </c>
      <c r="R472" s="100">
        <f t="shared" si="58"/>
        <v>1900</v>
      </c>
      <c r="S472" s="101">
        <f t="shared" si="59"/>
        <v>2003</v>
      </c>
      <c r="T472" s="99">
        <f t="shared" si="60"/>
        <v>0</v>
      </c>
      <c r="U472" s="99">
        <f t="shared" si="61"/>
        <v>2003</v>
      </c>
      <c r="V472" s="99">
        <f t="shared" si="62"/>
        <v>2019</v>
      </c>
      <c r="W472" s="99">
        <f t="shared" si="63"/>
        <v>9</v>
      </c>
    </row>
    <row r="473" spans="1:23" s="63" customFormat="1" ht="39.950000000000003" customHeight="1">
      <c r="A473" s="29">
        <v>458</v>
      </c>
      <c r="B473" s="21" t="s">
        <v>303</v>
      </c>
      <c r="C473" s="28"/>
      <c r="D473" s="85">
        <v>37836</v>
      </c>
      <c r="E473" s="50" t="s">
        <v>304</v>
      </c>
      <c r="F473" s="38">
        <v>43902</v>
      </c>
      <c r="G473" s="29" t="s">
        <v>28</v>
      </c>
      <c r="H473" s="29" t="s">
        <v>23</v>
      </c>
      <c r="I473" s="28"/>
      <c r="J473" s="52" t="s">
        <v>305</v>
      </c>
      <c r="K473" s="21" t="s">
        <v>33</v>
      </c>
      <c r="L473" s="29">
        <v>42</v>
      </c>
      <c r="M473" s="96">
        <v>2100000</v>
      </c>
      <c r="N473" s="80"/>
      <c r="O473" s="81"/>
      <c r="P473" s="98">
        <f t="shared" si="56"/>
        <v>1900</v>
      </c>
      <c r="Q473" s="99">
        <f t="shared" si="57"/>
        <v>2003</v>
      </c>
      <c r="R473" s="100">
        <f t="shared" si="58"/>
        <v>1900</v>
      </c>
      <c r="S473" s="101">
        <f t="shared" si="59"/>
        <v>2003</v>
      </c>
      <c r="T473" s="99">
        <f t="shared" si="60"/>
        <v>0</v>
      </c>
      <c r="U473" s="99">
        <f t="shared" si="61"/>
        <v>2003</v>
      </c>
      <c r="V473" s="99">
        <f t="shared" si="62"/>
        <v>2020</v>
      </c>
      <c r="W473" s="99">
        <f t="shared" si="63"/>
        <v>9</v>
      </c>
    </row>
    <row r="474" spans="1:23" s="63" customFormat="1" ht="39.950000000000003" customHeight="1">
      <c r="A474" s="29">
        <v>459</v>
      </c>
      <c r="B474" s="21" t="s">
        <v>306</v>
      </c>
      <c r="C474" s="17"/>
      <c r="D474" s="17">
        <v>36781</v>
      </c>
      <c r="E474" s="50" t="s">
        <v>307</v>
      </c>
      <c r="F474" s="38">
        <v>42966</v>
      </c>
      <c r="G474" s="29" t="s">
        <v>28</v>
      </c>
      <c r="H474" s="29" t="s">
        <v>23</v>
      </c>
      <c r="I474" s="28"/>
      <c r="J474" s="52" t="s">
        <v>308</v>
      </c>
      <c r="K474" s="21" t="s">
        <v>33</v>
      </c>
      <c r="L474" s="29">
        <v>42</v>
      </c>
      <c r="M474" s="96">
        <v>2100000</v>
      </c>
      <c r="N474" s="80"/>
      <c r="O474" s="81"/>
      <c r="P474" s="98">
        <f t="shared" si="56"/>
        <v>1900</v>
      </c>
      <c r="Q474" s="99">
        <f t="shared" si="57"/>
        <v>2000</v>
      </c>
      <c r="R474" s="100">
        <f t="shared" si="58"/>
        <v>1900</v>
      </c>
      <c r="S474" s="101">
        <f t="shared" si="59"/>
        <v>2000</v>
      </c>
      <c r="T474" s="99">
        <f t="shared" si="60"/>
        <v>0</v>
      </c>
      <c r="U474" s="99">
        <f t="shared" si="61"/>
        <v>2000</v>
      </c>
      <c r="V474" s="99">
        <f t="shared" si="62"/>
        <v>2017</v>
      </c>
      <c r="W474" s="99">
        <f t="shared" si="63"/>
        <v>9</v>
      </c>
    </row>
    <row r="475" spans="1:23" s="63" customFormat="1" ht="39.950000000000003" customHeight="1">
      <c r="A475" s="29">
        <v>460</v>
      </c>
      <c r="B475" s="21" t="s">
        <v>309</v>
      </c>
      <c r="C475" s="28"/>
      <c r="D475" s="85">
        <v>18264</v>
      </c>
      <c r="E475" s="50" t="s">
        <v>310</v>
      </c>
      <c r="F475" s="38">
        <v>40640</v>
      </c>
      <c r="G475" s="29" t="s">
        <v>28</v>
      </c>
      <c r="H475" s="29" t="s">
        <v>23</v>
      </c>
      <c r="I475" s="28"/>
      <c r="J475" s="52" t="s">
        <v>311</v>
      </c>
      <c r="K475" s="21" t="s">
        <v>238</v>
      </c>
      <c r="L475" s="29">
        <v>42</v>
      </c>
      <c r="M475" s="96">
        <v>2100000</v>
      </c>
      <c r="N475" s="80"/>
      <c r="O475" s="81"/>
      <c r="P475" s="98">
        <f t="shared" si="56"/>
        <v>1900</v>
      </c>
      <c r="Q475" s="99">
        <f t="shared" si="57"/>
        <v>1950</v>
      </c>
      <c r="R475" s="100">
        <f t="shared" si="58"/>
        <v>1900</v>
      </c>
      <c r="S475" s="101">
        <f t="shared" si="59"/>
        <v>1950</v>
      </c>
      <c r="T475" s="99">
        <f t="shared" si="60"/>
        <v>0</v>
      </c>
      <c r="U475" s="99">
        <f t="shared" si="61"/>
        <v>1950</v>
      </c>
      <c r="V475" s="99">
        <f t="shared" si="62"/>
        <v>2011</v>
      </c>
      <c r="W475" s="99">
        <f t="shared" si="63"/>
        <v>9</v>
      </c>
    </row>
    <row r="476" spans="1:23" s="63" customFormat="1" ht="39.950000000000003" customHeight="1">
      <c r="A476" s="29">
        <v>461</v>
      </c>
      <c r="B476" s="21" t="s">
        <v>312</v>
      </c>
      <c r="C476" s="28"/>
      <c r="D476" s="85">
        <v>23927</v>
      </c>
      <c r="E476" s="50" t="s">
        <v>313</v>
      </c>
      <c r="F476" s="38">
        <v>44326</v>
      </c>
      <c r="G476" s="29" t="s">
        <v>28</v>
      </c>
      <c r="H476" s="29" t="s">
        <v>23</v>
      </c>
      <c r="I476" s="28"/>
      <c r="J476" s="52" t="s">
        <v>316</v>
      </c>
      <c r="K476" s="21" t="s">
        <v>238</v>
      </c>
      <c r="L476" s="29">
        <v>25</v>
      </c>
      <c r="M476" s="96">
        <v>1500000</v>
      </c>
      <c r="N476" s="80"/>
      <c r="O476" s="81"/>
      <c r="P476" s="98">
        <f t="shared" si="56"/>
        <v>1900</v>
      </c>
      <c r="Q476" s="99">
        <f t="shared" si="57"/>
        <v>1965</v>
      </c>
      <c r="R476" s="100">
        <f t="shared" si="58"/>
        <v>1900</v>
      </c>
      <c r="S476" s="101">
        <f t="shared" si="59"/>
        <v>1965</v>
      </c>
      <c r="T476" s="99">
        <f t="shared" si="60"/>
        <v>0</v>
      </c>
      <c r="U476" s="99">
        <f t="shared" si="61"/>
        <v>1965</v>
      </c>
      <c r="V476" s="99">
        <f t="shared" si="62"/>
        <v>2021</v>
      </c>
      <c r="W476" s="99">
        <f t="shared" si="63"/>
        <v>12</v>
      </c>
    </row>
    <row r="477" spans="1:23" s="63" customFormat="1" ht="39.950000000000003" customHeight="1">
      <c r="A477" s="29">
        <v>462</v>
      </c>
      <c r="B477" s="21" t="s">
        <v>314</v>
      </c>
      <c r="C477" s="28"/>
      <c r="D477" s="85">
        <v>29587</v>
      </c>
      <c r="E477" s="50" t="s">
        <v>315</v>
      </c>
      <c r="F477" s="38">
        <v>36594</v>
      </c>
      <c r="G477" s="29" t="s">
        <v>28</v>
      </c>
      <c r="H477" s="29" t="s">
        <v>23</v>
      </c>
      <c r="I477" s="28"/>
      <c r="J477" s="52" t="s">
        <v>316</v>
      </c>
      <c r="K477" s="21" t="s">
        <v>238</v>
      </c>
      <c r="L477" s="29">
        <v>25</v>
      </c>
      <c r="M477" s="96">
        <v>1500000</v>
      </c>
      <c r="N477" s="80"/>
      <c r="O477" s="81"/>
      <c r="P477" s="98">
        <f t="shared" si="56"/>
        <v>1900</v>
      </c>
      <c r="Q477" s="99">
        <f t="shared" si="57"/>
        <v>1981</v>
      </c>
      <c r="R477" s="100">
        <f t="shared" si="58"/>
        <v>1900</v>
      </c>
      <c r="S477" s="101">
        <f t="shared" si="59"/>
        <v>1981</v>
      </c>
      <c r="T477" s="99">
        <f t="shared" si="60"/>
        <v>0</v>
      </c>
      <c r="U477" s="99">
        <f t="shared" si="61"/>
        <v>1981</v>
      </c>
      <c r="V477" s="99">
        <f t="shared" si="62"/>
        <v>2000</v>
      </c>
      <c r="W477" s="99">
        <f t="shared" si="63"/>
        <v>9</v>
      </c>
    </row>
    <row r="478" spans="1:23" s="63" customFormat="1" ht="39.950000000000003" customHeight="1">
      <c r="A478" s="29">
        <v>463</v>
      </c>
      <c r="B478" s="21" t="s">
        <v>317</v>
      </c>
      <c r="C478" s="28"/>
      <c r="D478" s="85">
        <v>25569</v>
      </c>
      <c r="E478" s="50" t="s">
        <v>318</v>
      </c>
      <c r="F478" s="38">
        <v>43867</v>
      </c>
      <c r="G478" s="29" t="s">
        <v>28</v>
      </c>
      <c r="H478" s="29" t="s">
        <v>23</v>
      </c>
      <c r="I478" s="28"/>
      <c r="J478" s="52" t="s">
        <v>319</v>
      </c>
      <c r="K478" s="21" t="s">
        <v>238</v>
      </c>
      <c r="L478" s="29">
        <v>25</v>
      </c>
      <c r="M478" s="96">
        <v>1500000</v>
      </c>
      <c r="N478" s="80"/>
      <c r="O478" s="81"/>
      <c r="P478" s="98">
        <f t="shared" si="56"/>
        <v>1900</v>
      </c>
      <c r="Q478" s="99">
        <f t="shared" si="57"/>
        <v>1970</v>
      </c>
      <c r="R478" s="100">
        <f t="shared" si="58"/>
        <v>1900</v>
      </c>
      <c r="S478" s="101">
        <f t="shared" si="59"/>
        <v>1970</v>
      </c>
      <c r="T478" s="99">
        <f t="shared" si="60"/>
        <v>0</v>
      </c>
      <c r="U478" s="99">
        <f t="shared" si="61"/>
        <v>1970</v>
      </c>
      <c r="V478" s="99">
        <f t="shared" si="62"/>
        <v>2020</v>
      </c>
      <c r="W478" s="99">
        <f t="shared" si="63"/>
        <v>9</v>
      </c>
    </row>
    <row r="479" spans="1:23" s="63" customFormat="1" ht="39.950000000000003" customHeight="1">
      <c r="A479" s="29">
        <v>464</v>
      </c>
      <c r="B479" s="21" t="s">
        <v>320</v>
      </c>
      <c r="C479" s="28"/>
      <c r="D479" s="85">
        <v>26026</v>
      </c>
      <c r="E479" s="50" t="s">
        <v>321</v>
      </c>
      <c r="F479" s="38">
        <v>42705</v>
      </c>
      <c r="G479" s="29" t="s">
        <v>28</v>
      </c>
      <c r="H479" s="29" t="s">
        <v>23</v>
      </c>
      <c r="I479" s="28"/>
      <c r="J479" s="52" t="s">
        <v>322</v>
      </c>
      <c r="K479" s="21" t="s">
        <v>33</v>
      </c>
      <c r="L479" s="29">
        <v>42</v>
      </c>
      <c r="M479" s="96">
        <v>2100000</v>
      </c>
      <c r="N479" s="80"/>
      <c r="O479" s="81"/>
      <c r="P479" s="98">
        <f t="shared" si="56"/>
        <v>1900</v>
      </c>
      <c r="Q479" s="99">
        <f t="shared" si="57"/>
        <v>1971</v>
      </c>
      <c r="R479" s="100">
        <f t="shared" si="58"/>
        <v>1900</v>
      </c>
      <c r="S479" s="101">
        <f t="shared" si="59"/>
        <v>1971</v>
      </c>
      <c r="T479" s="99">
        <f t="shared" si="60"/>
        <v>0</v>
      </c>
      <c r="U479" s="99">
        <f t="shared" si="61"/>
        <v>1971</v>
      </c>
      <c r="V479" s="99">
        <f t="shared" si="62"/>
        <v>2016</v>
      </c>
      <c r="W479" s="99">
        <f t="shared" si="63"/>
        <v>9</v>
      </c>
    </row>
    <row r="480" spans="1:23" s="63" customFormat="1" ht="39.950000000000003" customHeight="1">
      <c r="A480" s="29">
        <v>465</v>
      </c>
      <c r="B480" s="21" t="s">
        <v>323</v>
      </c>
      <c r="C480" s="28"/>
      <c r="D480" s="85">
        <v>21551</v>
      </c>
      <c r="E480" s="50" t="s">
        <v>324</v>
      </c>
      <c r="F480" s="38">
        <v>40801</v>
      </c>
      <c r="G480" s="29" t="s">
        <v>28</v>
      </c>
      <c r="H480" s="29" t="s">
        <v>23</v>
      </c>
      <c r="I480" s="28"/>
      <c r="J480" s="52" t="s">
        <v>325</v>
      </c>
      <c r="K480" s="21" t="s">
        <v>238</v>
      </c>
      <c r="L480" s="29">
        <v>42</v>
      </c>
      <c r="M480" s="96">
        <v>2100000</v>
      </c>
      <c r="N480" s="80"/>
      <c r="O480" s="81"/>
      <c r="P480" s="98">
        <f t="shared" si="56"/>
        <v>1900</v>
      </c>
      <c r="Q480" s="99">
        <f t="shared" si="57"/>
        <v>1959</v>
      </c>
      <c r="R480" s="100">
        <f t="shared" si="58"/>
        <v>1900</v>
      </c>
      <c r="S480" s="101">
        <f t="shared" si="59"/>
        <v>1959</v>
      </c>
      <c r="T480" s="99">
        <f t="shared" si="60"/>
        <v>0</v>
      </c>
      <c r="U480" s="99">
        <f t="shared" si="61"/>
        <v>1959</v>
      </c>
      <c r="V480" s="99">
        <f t="shared" si="62"/>
        <v>2011</v>
      </c>
      <c r="W480" s="99">
        <f t="shared" si="63"/>
        <v>9</v>
      </c>
    </row>
    <row r="481" spans="1:23" s="63" customFormat="1" ht="39.950000000000003" customHeight="1">
      <c r="A481" s="29">
        <v>466</v>
      </c>
      <c r="B481" s="21" t="s">
        <v>326</v>
      </c>
      <c r="C481" s="28"/>
      <c r="D481" s="85">
        <v>29860</v>
      </c>
      <c r="E481" s="50" t="s">
        <v>327</v>
      </c>
      <c r="F481" s="38">
        <v>42332</v>
      </c>
      <c r="G481" s="29" t="s">
        <v>28</v>
      </c>
      <c r="H481" s="29" t="s">
        <v>23</v>
      </c>
      <c r="I481" s="28"/>
      <c r="J481" s="52" t="s">
        <v>328</v>
      </c>
      <c r="K481" s="21" t="s">
        <v>238</v>
      </c>
      <c r="L481" s="29">
        <v>25</v>
      </c>
      <c r="M481" s="96">
        <v>1500000</v>
      </c>
      <c r="N481" s="80"/>
      <c r="O481" s="81"/>
      <c r="P481" s="98">
        <f t="shared" si="56"/>
        <v>1900</v>
      </c>
      <c r="Q481" s="99">
        <f t="shared" si="57"/>
        <v>1981</v>
      </c>
      <c r="R481" s="100">
        <f t="shared" si="58"/>
        <v>1900</v>
      </c>
      <c r="S481" s="101">
        <f t="shared" si="59"/>
        <v>1981</v>
      </c>
      <c r="T481" s="99">
        <f t="shared" si="60"/>
        <v>0</v>
      </c>
      <c r="U481" s="99">
        <f t="shared" si="61"/>
        <v>1981</v>
      </c>
      <c r="V481" s="99">
        <f t="shared" si="62"/>
        <v>2015</v>
      </c>
      <c r="W481" s="99">
        <f t="shared" si="63"/>
        <v>9</v>
      </c>
    </row>
    <row r="482" spans="1:23" s="63" customFormat="1" ht="39.950000000000003" customHeight="1">
      <c r="A482" s="29">
        <v>467</v>
      </c>
      <c r="B482" s="21" t="s">
        <v>35</v>
      </c>
      <c r="C482" s="17">
        <v>18629</v>
      </c>
      <c r="D482" s="85"/>
      <c r="E482" s="50" t="s">
        <v>329</v>
      </c>
      <c r="F482" s="38">
        <v>40787</v>
      </c>
      <c r="G482" s="29" t="s">
        <v>28</v>
      </c>
      <c r="H482" s="29" t="s">
        <v>23</v>
      </c>
      <c r="I482" s="28"/>
      <c r="J482" s="52" t="s">
        <v>36</v>
      </c>
      <c r="K482" s="21" t="s">
        <v>33</v>
      </c>
      <c r="L482" s="29">
        <v>42</v>
      </c>
      <c r="M482" s="96">
        <v>2100000</v>
      </c>
      <c r="N482" s="80"/>
      <c r="O482" s="81"/>
      <c r="P482" s="98">
        <f t="shared" si="56"/>
        <v>1951</v>
      </c>
      <c r="Q482" s="99">
        <f t="shared" si="57"/>
        <v>1900</v>
      </c>
      <c r="R482" s="100">
        <f t="shared" si="58"/>
        <v>1951</v>
      </c>
      <c r="S482" s="101">
        <f t="shared" si="59"/>
        <v>1900</v>
      </c>
      <c r="T482" s="99">
        <f t="shared" si="60"/>
        <v>1951</v>
      </c>
      <c r="U482" s="99">
        <f t="shared" si="61"/>
        <v>0</v>
      </c>
      <c r="V482" s="99">
        <f t="shared" si="62"/>
        <v>2011</v>
      </c>
      <c r="W482" s="99">
        <f t="shared" si="63"/>
        <v>9</v>
      </c>
    </row>
    <row r="483" spans="1:23" s="63" customFormat="1" ht="39.950000000000003" customHeight="1">
      <c r="A483" s="29">
        <v>468</v>
      </c>
      <c r="B483" s="21" t="s">
        <v>330</v>
      </c>
      <c r="C483" s="28"/>
      <c r="D483" s="85">
        <v>33553</v>
      </c>
      <c r="E483" s="50" t="s">
        <v>331</v>
      </c>
      <c r="F483" s="38">
        <v>44375</v>
      </c>
      <c r="G483" s="29" t="s">
        <v>28</v>
      </c>
      <c r="H483" s="29" t="s">
        <v>23</v>
      </c>
      <c r="I483" s="28"/>
      <c r="J483" s="52" t="s">
        <v>332</v>
      </c>
      <c r="K483" s="21" t="s">
        <v>238</v>
      </c>
      <c r="L483" s="29">
        <v>42</v>
      </c>
      <c r="M483" s="96">
        <v>2100000</v>
      </c>
      <c r="N483" s="80"/>
      <c r="O483" s="81"/>
      <c r="P483" s="98">
        <f t="shared" si="56"/>
        <v>1900</v>
      </c>
      <c r="Q483" s="99">
        <f t="shared" si="57"/>
        <v>1991</v>
      </c>
      <c r="R483" s="100">
        <f t="shared" si="58"/>
        <v>1900</v>
      </c>
      <c r="S483" s="101">
        <f t="shared" si="59"/>
        <v>1991</v>
      </c>
      <c r="T483" s="99">
        <f t="shared" si="60"/>
        <v>0</v>
      </c>
      <c r="U483" s="99">
        <f t="shared" si="61"/>
        <v>1991</v>
      </c>
      <c r="V483" s="99">
        <f t="shared" si="62"/>
        <v>2021</v>
      </c>
      <c r="W483" s="99">
        <f t="shared" si="63"/>
        <v>12</v>
      </c>
    </row>
    <row r="484" spans="1:23" s="63" customFormat="1" ht="39.950000000000003" customHeight="1">
      <c r="A484" s="29">
        <v>469</v>
      </c>
      <c r="B484" s="21" t="s">
        <v>333</v>
      </c>
      <c r="C484" s="28"/>
      <c r="D484" s="85">
        <v>28236</v>
      </c>
      <c r="E484" s="50" t="s">
        <v>334</v>
      </c>
      <c r="F484" s="38">
        <v>44386</v>
      </c>
      <c r="G484" s="29" t="s">
        <v>28</v>
      </c>
      <c r="H484" s="29" t="s">
        <v>23</v>
      </c>
      <c r="I484" s="28"/>
      <c r="J484" s="52" t="s">
        <v>335</v>
      </c>
      <c r="K484" s="21" t="s">
        <v>238</v>
      </c>
      <c r="L484" s="29">
        <v>42</v>
      </c>
      <c r="M484" s="96">
        <v>2100000</v>
      </c>
      <c r="N484" s="80"/>
      <c r="O484" s="81"/>
      <c r="P484" s="98">
        <f t="shared" si="56"/>
        <v>1900</v>
      </c>
      <c r="Q484" s="99">
        <f t="shared" si="57"/>
        <v>1977</v>
      </c>
      <c r="R484" s="100">
        <f t="shared" si="58"/>
        <v>1900</v>
      </c>
      <c r="S484" s="101">
        <f t="shared" si="59"/>
        <v>1977</v>
      </c>
      <c r="T484" s="99">
        <f t="shared" si="60"/>
        <v>0</v>
      </c>
      <c r="U484" s="99">
        <f t="shared" si="61"/>
        <v>1977</v>
      </c>
      <c r="V484" s="99">
        <f t="shared" si="62"/>
        <v>2021</v>
      </c>
      <c r="W484" s="99">
        <f t="shared" si="63"/>
        <v>12</v>
      </c>
    </row>
    <row r="485" spans="1:23" s="63" customFormat="1" ht="39.950000000000003" customHeight="1">
      <c r="A485" s="29">
        <v>470</v>
      </c>
      <c r="B485" s="21" t="s">
        <v>336</v>
      </c>
      <c r="C485" s="28"/>
      <c r="D485" s="85">
        <v>31907</v>
      </c>
      <c r="E485" s="50" t="s">
        <v>337</v>
      </c>
      <c r="F485" s="38">
        <v>42332</v>
      </c>
      <c r="G485" s="29" t="s">
        <v>28</v>
      </c>
      <c r="H485" s="29" t="s">
        <v>23</v>
      </c>
      <c r="I485" s="28"/>
      <c r="J485" s="52" t="s">
        <v>338</v>
      </c>
      <c r="K485" s="21" t="s">
        <v>31</v>
      </c>
      <c r="L485" s="29">
        <v>42</v>
      </c>
      <c r="M485" s="96">
        <v>2100000</v>
      </c>
      <c r="N485" s="80"/>
      <c r="O485" s="81"/>
      <c r="P485" s="98">
        <f t="shared" si="56"/>
        <v>1900</v>
      </c>
      <c r="Q485" s="99">
        <f t="shared" si="57"/>
        <v>1987</v>
      </c>
      <c r="R485" s="100">
        <f t="shared" si="58"/>
        <v>1900</v>
      </c>
      <c r="S485" s="101">
        <f t="shared" si="59"/>
        <v>1987</v>
      </c>
      <c r="T485" s="99">
        <f t="shared" si="60"/>
        <v>0</v>
      </c>
      <c r="U485" s="99">
        <f t="shared" si="61"/>
        <v>1987</v>
      </c>
      <c r="V485" s="99">
        <f t="shared" si="62"/>
        <v>2015</v>
      </c>
      <c r="W485" s="99">
        <f t="shared" si="63"/>
        <v>9</v>
      </c>
    </row>
    <row r="486" spans="1:23" s="63" customFormat="1" ht="64.5" customHeight="1">
      <c r="A486" s="29">
        <v>471</v>
      </c>
      <c r="B486" s="21" t="s">
        <v>339</v>
      </c>
      <c r="C486" s="28"/>
      <c r="D486" s="85">
        <v>28491</v>
      </c>
      <c r="E486" s="87" t="s">
        <v>5353</v>
      </c>
      <c r="F486" s="87" t="s">
        <v>5351</v>
      </c>
      <c r="G486" s="29" t="s">
        <v>28</v>
      </c>
      <c r="H486" s="29" t="s">
        <v>23</v>
      </c>
      <c r="I486" s="28"/>
      <c r="J486" s="50" t="s">
        <v>5352</v>
      </c>
      <c r="K486" s="21" t="s">
        <v>34</v>
      </c>
      <c r="L486" s="29">
        <v>42</v>
      </c>
      <c r="M486" s="96">
        <v>2100000</v>
      </c>
      <c r="N486" s="80"/>
      <c r="O486" s="81"/>
      <c r="P486" s="98">
        <f t="shared" si="56"/>
        <v>1900</v>
      </c>
      <c r="Q486" s="99">
        <f t="shared" si="57"/>
        <v>1978</v>
      </c>
      <c r="R486" s="100">
        <f t="shared" si="58"/>
        <v>1900</v>
      </c>
      <c r="S486" s="101">
        <f t="shared" si="59"/>
        <v>1978</v>
      </c>
      <c r="T486" s="99">
        <f t="shared" si="60"/>
        <v>0</v>
      </c>
      <c r="U486" s="99">
        <f t="shared" si="61"/>
        <v>1978</v>
      </c>
      <c r="V486" s="99">
        <f t="shared" si="62"/>
        <v>2013</v>
      </c>
      <c r="W486" s="99">
        <f t="shared" si="63"/>
        <v>38</v>
      </c>
    </row>
    <row r="487" spans="1:23" s="63" customFormat="1" ht="39.950000000000003" customHeight="1">
      <c r="A487" s="29">
        <v>472</v>
      </c>
      <c r="B487" s="21" t="s">
        <v>340</v>
      </c>
      <c r="C487" s="28"/>
      <c r="D487" s="85">
        <v>19725</v>
      </c>
      <c r="E487" s="50" t="s">
        <v>341</v>
      </c>
      <c r="F487" s="38">
        <v>28818</v>
      </c>
      <c r="G487" s="29" t="s">
        <v>28</v>
      </c>
      <c r="H487" s="29" t="s">
        <v>23</v>
      </c>
      <c r="I487" s="28"/>
      <c r="J487" s="50" t="s">
        <v>316</v>
      </c>
      <c r="K487" s="21" t="s">
        <v>34</v>
      </c>
      <c r="L487" s="29">
        <v>42</v>
      </c>
      <c r="M487" s="96">
        <v>2100000</v>
      </c>
      <c r="N487" s="80"/>
      <c r="O487" s="81"/>
      <c r="P487" s="98">
        <f t="shared" si="56"/>
        <v>1900</v>
      </c>
      <c r="Q487" s="99">
        <f t="shared" si="57"/>
        <v>1954</v>
      </c>
      <c r="R487" s="100">
        <f t="shared" si="58"/>
        <v>1900</v>
      </c>
      <c r="S487" s="101">
        <f t="shared" si="59"/>
        <v>1954</v>
      </c>
      <c r="T487" s="99">
        <f t="shared" si="60"/>
        <v>0</v>
      </c>
      <c r="U487" s="99">
        <f t="shared" si="61"/>
        <v>1954</v>
      </c>
      <c r="V487" s="99">
        <f t="shared" si="62"/>
        <v>1978</v>
      </c>
      <c r="W487" s="99">
        <f t="shared" si="63"/>
        <v>9</v>
      </c>
    </row>
    <row r="488" spans="1:23" s="63" customFormat="1" ht="39.950000000000003" customHeight="1">
      <c r="A488" s="29">
        <v>473</v>
      </c>
      <c r="B488" s="21" t="s">
        <v>342</v>
      </c>
      <c r="C488" s="28"/>
      <c r="D488" s="85">
        <v>31093</v>
      </c>
      <c r="E488" s="50" t="s">
        <v>343</v>
      </c>
      <c r="F488" s="38">
        <v>44382</v>
      </c>
      <c r="G488" s="29" t="s">
        <v>28</v>
      </c>
      <c r="H488" s="29" t="s">
        <v>23</v>
      </c>
      <c r="I488" s="28"/>
      <c r="J488" s="52" t="s">
        <v>344</v>
      </c>
      <c r="K488" s="21" t="s">
        <v>238</v>
      </c>
      <c r="L488" s="29">
        <v>25</v>
      </c>
      <c r="M488" s="96">
        <v>1500000</v>
      </c>
      <c r="N488" s="80"/>
      <c r="O488" s="81"/>
      <c r="P488" s="98">
        <f t="shared" si="56"/>
        <v>1900</v>
      </c>
      <c r="Q488" s="99">
        <f t="shared" si="57"/>
        <v>1985</v>
      </c>
      <c r="R488" s="100">
        <f t="shared" si="58"/>
        <v>1900</v>
      </c>
      <c r="S488" s="101">
        <f t="shared" si="59"/>
        <v>1985</v>
      </c>
      <c r="T488" s="99">
        <f t="shared" si="60"/>
        <v>0</v>
      </c>
      <c r="U488" s="99">
        <f t="shared" si="61"/>
        <v>1985</v>
      </c>
      <c r="V488" s="99">
        <f t="shared" si="62"/>
        <v>2021</v>
      </c>
      <c r="W488" s="99">
        <f t="shared" si="63"/>
        <v>12</v>
      </c>
    </row>
    <row r="489" spans="1:23" s="63" customFormat="1" ht="39.950000000000003" customHeight="1">
      <c r="A489" s="29">
        <v>474</v>
      </c>
      <c r="B489" s="21" t="s">
        <v>345</v>
      </c>
      <c r="C489" s="17">
        <v>34573</v>
      </c>
      <c r="D489" s="85"/>
      <c r="E489" s="50" t="s">
        <v>346</v>
      </c>
      <c r="F489" s="38">
        <v>43566</v>
      </c>
      <c r="G489" s="29" t="s">
        <v>28</v>
      </c>
      <c r="H489" s="29" t="s">
        <v>23</v>
      </c>
      <c r="I489" s="28"/>
      <c r="J489" s="52" t="s">
        <v>347</v>
      </c>
      <c r="K489" s="21" t="s">
        <v>33</v>
      </c>
      <c r="L489" s="29">
        <v>42</v>
      </c>
      <c r="M489" s="96">
        <v>2100000</v>
      </c>
      <c r="N489" s="80"/>
      <c r="O489" s="81"/>
      <c r="P489" s="98">
        <f t="shared" si="56"/>
        <v>1994</v>
      </c>
      <c r="Q489" s="99">
        <f t="shared" si="57"/>
        <v>1900</v>
      </c>
      <c r="R489" s="100">
        <f t="shared" si="58"/>
        <v>1994</v>
      </c>
      <c r="S489" s="101">
        <f t="shared" si="59"/>
        <v>1900</v>
      </c>
      <c r="T489" s="99">
        <f t="shared" si="60"/>
        <v>1994</v>
      </c>
      <c r="U489" s="99">
        <f t="shared" si="61"/>
        <v>0</v>
      </c>
      <c r="V489" s="99">
        <f t="shared" si="62"/>
        <v>2019</v>
      </c>
      <c r="W489" s="99">
        <f t="shared" si="63"/>
        <v>9</v>
      </c>
    </row>
    <row r="490" spans="1:23" s="63" customFormat="1" ht="39.950000000000003" customHeight="1">
      <c r="A490" s="29">
        <v>475</v>
      </c>
      <c r="B490" s="21" t="s">
        <v>348</v>
      </c>
      <c r="C490" s="17">
        <v>35741</v>
      </c>
      <c r="D490" s="85"/>
      <c r="E490" s="50" t="s">
        <v>349</v>
      </c>
      <c r="F490" s="38">
        <v>41858</v>
      </c>
      <c r="G490" s="29" t="s">
        <v>28</v>
      </c>
      <c r="H490" s="29" t="s">
        <v>23</v>
      </c>
      <c r="I490" s="28"/>
      <c r="J490" s="52" t="s">
        <v>350</v>
      </c>
      <c r="K490" s="21" t="s">
        <v>37</v>
      </c>
      <c r="L490" s="29">
        <v>42</v>
      </c>
      <c r="M490" s="96">
        <v>2100000</v>
      </c>
      <c r="N490" s="80"/>
      <c r="O490" s="81"/>
      <c r="P490" s="98">
        <f t="shared" si="56"/>
        <v>1997</v>
      </c>
      <c r="Q490" s="99">
        <f t="shared" si="57"/>
        <v>1900</v>
      </c>
      <c r="R490" s="100">
        <f t="shared" si="58"/>
        <v>1997</v>
      </c>
      <c r="S490" s="101">
        <f t="shared" si="59"/>
        <v>1900</v>
      </c>
      <c r="T490" s="99">
        <f t="shared" si="60"/>
        <v>1997</v>
      </c>
      <c r="U490" s="99">
        <f t="shared" si="61"/>
        <v>0</v>
      </c>
      <c r="V490" s="99">
        <f t="shared" si="62"/>
        <v>2014</v>
      </c>
      <c r="W490" s="99">
        <f t="shared" si="63"/>
        <v>9</v>
      </c>
    </row>
    <row r="491" spans="1:23" s="63" customFormat="1" ht="39.950000000000003" customHeight="1">
      <c r="A491" s="29">
        <v>476</v>
      </c>
      <c r="B491" s="21" t="s">
        <v>351</v>
      </c>
      <c r="C491" s="28"/>
      <c r="D491" s="85">
        <v>23793</v>
      </c>
      <c r="E491" s="50" t="s">
        <v>352</v>
      </c>
      <c r="F491" s="38">
        <v>40600</v>
      </c>
      <c r="G491" s="29" t="s">
        <v>28</v>
      </c>
      <c r="H491" s="29" t="s">
        <v>23</v>
      </c>
      <c r="I491" s="28"/>
      <c r="J491" s="52" t="s">
        <v>353</v>
      </c>
      <c r="K491" s="21" t="s">
        <v>238</v>
      </c>
      <c r="L491" s="29">
        <v>25</v>
      </c>
      <c r="M491" s="96">
        <v>1500000</v>
      </c>
      <c r="N491" s="80"/>
      <c r="O491" s="81"/>
      <c r="P491" s="98">
        <f t="shared" si="56"/>
        <v>1900</v>
      </c>
      <c r="Q491" s="99">
        <f t="shared" si="57"/>
        <v>1965</v>
      </c>
      <c r="R491" s="100">
        <f t="shared" si="58"/>
        <v>1900</v>
      </c>
      <c r="S491" s="101">
        <f t="shared" si="59"/>
        <v>1965</v>
      </c>
      <c r="T491" s="99">
        <f t="shared" si="60"/>
        <v>0</v>
      </c>
      <c r="U491" s="99">
        <f t="shared" si="61"/>
        <v>1965</v>
      </c>
      <c r="V491" s="99">
        <f t="shared" si="62"/>
        <v>2011</v>
      </c>
      <c r="W491" s="99">
        <f t="shared" si="63"/>
        <v>9</v>
      </c>
    </row>
    <row r="492" spans="1:23" s="63" customFormat="1" ht="39.950000000000003" customHeight="1">
      <c r="A492" s="29">
        <v>477</v>
      </c>
      <c r="B492" s="21" t="s">
        <v>354</v>
      </c>
      <c r="C492" s="28"/>
      <c r="D492" s="85">
        <v>35803</v>
      </c>
      <c r="E492" s="50" t="s">
        <v>355</v>
      </c>
      <c r="F492" s="38">
        <v>42222</v>
      </c>
      <c r="G492" s="29" t="s">
        <v>28</v>
      </c>
      <c r="H492" s="29" t="s">
        <v>23</v>
      </c>
      <c r="I492" s="28"/>
      <c r="J492" s="52" t="s">
        <v>356</v>
      </c>
      <c r="K492" s="21" t="s">
        <v>33</v>
      </c>
      <c r="L492" s="29">
        <v>42</v>
      </c>
      <c r="M492" s="96">
        <v>2100000</v>
      </c>
      <c r="N492" s="80"/>
      <c r="O492" s="81"/>
      <c r="P492" s="98">
        <f t="shared" si="56"/>
        <v>1900</v>
      </c>
      <c r="Q492" s="99">
        <f t="shared" si="57"/>
        <v>1998</v>
      </c>
      <c r="R492" s="100">
        <f t="shared" si="58"/>
        <v>1900</v>
      </c>
      <c r="S492" s="101">
        <f t="shared" si="59"/>
        <v>1998</v>
      </c>
      <c r="T492" s="99">
        <f t="shared" si="60"/>
        <v>0</v>
      </c>
      <c r="U492" s="99">
        <f t="shared" si="61"/>
        <v>1998</v>
      </c>
      <c r="V492" s="99">
        <f t="shared" si="62"/>
        <v>2015</v>
      </c>
      <c r="W492" s="99">
        <f t="shared" si="63"/>
        <v>9</v>
      </c>
    </row>
    <row r="493" spans="1:23" s="63" customFormat="1" ht="39.950000000000003" customHeight="1">
      <c r="A493" s="29">
        <v>478</v>
      </c>
      <c r="B493" s="21" t="s">
        <v>819</v>
      </c>
      <c r="C493" s="28"/>
      <c r="D493" s="85">
        <v>33215</v>
      </c>
      <c r="E493" s="50" t="s">
        <v>820</v>
      </c>
      <c r="F493" s="38">
        <v>39338</v>
      </c>
      <c r="G493" s="29" t="s">
        <v>28</v>
      </c>
      <c r="H493" s="29" t="s">
        <v>23</v>
      </c>
      <c r="I493" s="28"/>
      <c r="J493" s="52" t="s">
        <v>821</v>
      </c>
      <c r="K493" s="21" t="s">
        <v>238</v>
      </c>
      <c r="L493" s="29">
        <v>42</v>
      </c>
      <c r="M493" s="96">
        <v>2100000</v>
      </c>
      <c r="N493" s="80"/>
      <c r="O493" s="81"/>
      <c r="P493" s="98">
        <f t="shared" si="56"/>
        <v>1900</v>
      </c>
      <c r="Q493" s="99">
        <f t="shared" si="57"/>
        <v>1990</v>
      </c>
      <c r="R493" s="100">
        <f t="shared" si="58"/>
        <v>1900</v>
      </c>
      <c r="S493" s="101">
        <f t="shared" si="59"/>
        <v>1990</v>
      </c>
      <c r="T493" s="99">
        <f t="shared" si="60"/>
        <v>0</v>
      </c>
      <c r="U493" s="99">
        <f t="shared" si="61"/>
        <v>1990</v>
      </c>
      <c r="V493" s="99">
        <f t="shared" si="62"/>
        <v>2007</v>
      </c>
      <c r="W493" s="99">
        <f t="shared" si="63"/>
        <v>9</v>
      </c>
    </row>
    <row r="494" spans="1:23" s="63" customFormat="1" ht="39.950000000000003" customHeight="1">
      <c r="A494" s="29">
        <v>479</v>
      </c>
      <c r="B494" s="21" t="s">
        <v>823</v>
      </c>
      <c r="C494" s="28"/>
      <c r="D494" s="85">
        <v>36986</v>
      </c>
      <c r="E494" s="50" t="s">
        <v>824</v>
      </c>
      <c r="F494" s="38">
        <v>43335</v>
      </c>
      <c r="G494" s="29" t="s">
        <v>28</v>
      </c>
      <c r="H494" s="29" t="s">
        <v>23</v>
      </c>
      <c r="I494" s="28"/>
      <c r="J494" s="52" t="s">
        <v>825</v>
      </c>
      <c r="K494" s="21" t="s">
        <v>33</v>
      </c>
      <c r="L494" s="29">
        <v>42</v>
      </c>
      <c r="M494" s="96">
        <v>2100000</v>
      </c>
      <c r="N494" s="80"/>
      <c r="O494" s="81"/>
      <c r="P494" s="98">
        <f t="shared" si="56"/>
        <v>1900</v>
      </c>
      <c r="Q494" s="99">
        <f t="shared" si="57"/>
        <v>2001</v>
      </c>
      <c r="R494" s="100">
        <f t="shared" si="58"/>
        <v>1900</v>
      </c>
      <c r="S494" s="101">
        <f t="shared" si="59"/>
        <v>2001</v>
      </c>
      <c r="T494" s="99">
        <f t="shared" si="60"/>
        <v>0</v>
      </c>
      <c r="U494" s="99">
        <f t="shared" si="61"/>
        <v>2001</v>
      </c>
      <c r="V494" s="99">
        <f t="shared" si="62"/>
        <v>2018</v>
      </c>
      <c r="W494" s="99">
        <f t="shared" si="63"/>
        <v>9</v>
      </c>
    </row>
    <row r="495" spans="1:23" s="63" customFormat="1" ht="39.950000000000003" customHeight="1">
      <c r="A495" s="29">
        <v>480</v>
      </c>
      <c r="B495" s="21" t="s">
        <v>985</v>
      </c>
      <c r="C495" s="28"/>
      <c r="D495" s="85">
        <v>37233</v>
      </c>
      <c r="E495" s="50" t="s">
        <v>986</v>
      </c>
      <c r="F495" s="38">
        <v>43330</v>
      </c>
      <c r="G495" s="29" t="s">
        <v>28</v>
      </c>
      <c r="H495" s="29" t="s">
        <v>23</v>
      </c>
      <c r="I495" s="28"/>
      <c r="J495" s="52" t="s">
        <v>987</v>
      </c>
      <c r="K495" s="21" t="s">
        <v>42</v>
      </c>
      <c r="L495" s="29">
        <v>42</v>
      </c>
      <c r="M495" s="96">
        <v>2100000</v>
      </c>
      <c r="N495" s="80"/>
      <c r="O495" s="81"/>
      <c r="P495" s="98">
        <f t="shared" si="56"/>
        <v>1900</v>
      </c>
      <c r="Q495" s="99">
        <f t="shared" si="57"/>
        <v>2001</v>
      </c>
      <c r="R495" s="100">
        <f t="shared" si="58"/>
        <v>1900</v>
      </c>
      <c r="S495" s="101">
        <f t="shared" si="59"/>
        <v>2001</v>
      </c>
      <c r="T495" s="99">
        <f t="shared" si="60"/>
        <v>0</v>
      </c>
      <c r="U495" s="99">
        <f t="shared" si="61"/>
        <v>2001</v>
      </c>
      <c r="V495" s="99">
        <f t="shared" si="62"/>
        <v>2018</v>
      </c>
      <c r="W495" s="99">
        <f t="shared" si="63"/>
        <v>9</v>
      </c>
    </row>
    <row r="496" spans="1:23" s="63" customFormat="1" ht="39.950000000000003" customHeight="1">
      <c r="A496" s="29">
        <v>481</v>
      </c>
      <c r="B496" s="21" t="s">
        <v>988</v>
      </c>
      <c r="C496" s="28"/>
      <c r="D496" s="85">
        <v>37926</v>
      </c>
      <c r="E496" s="50" t="s">
        <v>989</v>
      </c>
      <c r="F496" s="38">
        <v>43874</v>
      </c>
      <c r="G496" s="29" t="s">
        <v>28</v>
      </c>
      <c r="H496" s="29" t="s">
        <v>23</v>
      </c>
      <c r="I496" s="28"/>
      <c r="J496" s="52" t="s">
        <v>990</v>
      </c>
      <c r="K496" s="21" t="s">
        <v>42</v>
      </c>
      <c r="L496" s="29">
        <v>42</v>
      </c>
      <c r="M496" s="96">
        <v>2100000</v>
      </c>
      <c r="N496" s="80"/>
      <c r="O496" s="81"/>
      <c r="P496" s="98">
        <f t="shared" si="56"/>
        <v>1900</v>
      </c>
      <c r="Q496" s="99">
        <f t="shared" si="57"/>
        <v>2003</v>
      </c>
      <c r="R496" s="100">
        <f t="shared" si="58"/>
        <v>1900</v>
      </c>
      <c r="S496" s="101">
        <f t="shared" si="59"/>
        <v>2003</v>
      </c>
      <c r="T496" s="99">
        <f t="shared" si="60"/>
        <v>0</v>
      </c>
      <c r="U496" s="99">
        <f t="shared" si="61"/>
        <v>2003</v>
      </c>
      <c r="V496" s="99">
        <f t="shared" si="62"/>
        <v>2020</v>
      </c>
      <c r="W496" s="99">
        <f t="shared" si="63"/>
        <v>9</v>
      </c>
    </row>
    <row r="497" spans="1:23" s="63" customFormat="1" ht="39.950000000000003" customHeight="1">
      <c r="A497" s="29">
        <v>482</v>
      </c>
      <c r="B497" s="21" t="s">
        <v>1209</v>
      </c>
      <c r="C497" s="28"/>
      <c r="D497" s="85">
        <v>33188</v>
      </c>
      <c r="E497" s="87" t="s">
        <v>3661</v>
      </c>
      <c r="F497" s="38">
        <v>41387</v>
      </c>
      <c r="G497" s="29" t="s">
        <v>28</v>
      </c>
      <c r="H497" s="29" t="s">
        <v>23</v>
      </c>
      <c r="I497" s="28"/>
      <c r="J497" s="52" t="s">
        <v>3662</v>
      </c>
      <c r="K497" s="21" t="s">
        <v>31</v>
      </c>
      <c r="L497" s="29">
        <v>25</v>
      </c>
      <c r="M497" s="96">
        <v>1500000</v>
      </c>
      <c r="N497" s="80"/>
      <c r="O497" s="81"/>
      <c r="P497" s="98">
        <f t="shared" si="56"/>
        <v>1900</v>
      </c>
      <c r="Q497" s="99">
        <f t="shared" si="57"/>
        <v>1990</v>
      </c>
      <c r="R497" s="100">
        <f t="shared" si="58"/>
        <v>1900</v>
      </c>
      <c r="S497" s="101">
        <f t="shared" si="59"/>
        <v>1990</v>
      </c>
      <c r="T497" s="99">
        <f t="shared" si="60"/>
        <v>0</v>
      </c>
      <c r="U497" s="99">
        <f t="shared" si="61"/>
        <v>1990</v>
      </c>
      <c r="V497" s="99">
        <f t="shared" si="62"/>
        <v>2013</v>
      </c>
      <c r="W497" s="99">
        <f t="shared" si="63"/>
        <v>9</v>
      </c>
    </row>
    <row r="498" spans="1:23" s="63" customFormat="1" ht="39.950000000000003" customHeight="1">
      <c r="A498" s="29">
        <v>483</v>
      </c>
      <c r="B498" s="21" t="s">
        <v>1210</v>
      </c>
      <c r="C498" s="28"/>
      <c r="D498" s="85">
        <v>19834</v>
      </c>
      <c r="E498" s="87" t="s">
        <v>3663</v>
      </c>
      <c r="F498" s="38">
        <v>43650</v>
      </c>
      <c r="G498" s="29" t="s">
        <v>28</v>
      </c>
      <c r="H498" s="29" t="s">
        <v>23</v>
      </c>
      <c r="I498" s="28"/>
      <c r="J498" s="52" t="s">
        <v>3664</v>
      </c>
      <c r="K498" s="21" t="s">
        <v>31</v>
      </c>
      <c r="L498" s="29">
        <v>25</v>
      </c>
      <c r="M498" s="96">
        <v>1500000</v>
      </c>
      <c r="N498" s="80"/>
      <c r="O498" s="81"/>
      <c r="P498" s="98">
        <f t="shared" si="56"/>
        <v>1900</v>
      </c>
      <c r="Q498" s="99">
        <f t="shared" si="57"/>
        <v>1954</v>
      </c>
      <c r="R498" s="100">
        <f t="shared" si="58"/>
        <v>1900</v>
      </c>
      <c r="S498" s="101">
        <f t="shared" si="59"/>
        <v>1954</v>
      </c>
      <c r="T498" s="99">
        <f t="shared" si="60"/>
        <v>0</v>
      </c>
      <c r="U498" s="99">
        <f t="shared" si="61"/>
        <v>1954</v>
      </c>
      <c r="V498" s="99">
        <f t="shared" si="62"/>
        <v>2019</v>
      </c>
      <c r="W498" s="99">
        <f t="shared" si="63"/>
        <v>9</v>
      </c>
    </row>
    <row r="499" spans="1:23" s="63" customFormat="1" ht="39.950000000000003" customHeight="1">
      <c r="A499" s="29">
        <v>484</v>
      </c>
      <c r="B499" s="21" t="s">
        <v>1211</v>
      </c>
      <c r="C499" s="17">
        <v>38242</v>
      </c>
      <c r="D499" s="85"/>
      <c r="E499" s="87" t="s">
        <v>3665</v>
      </c>
      <c r="F499" s="38">
        <v>43797</v>
      </c>
      <c r="G499" s="29" t="s">
        <v>28</v>
      </c>
      <c r="H499" s="29" t="s">
        <v>23</v>
      </c>
      <c r="I499" s="28"/>
      <c r="J499" s="52" t="s">
        <v>3666</v>
      </c>
      <c r="K499" s="21" t="s">
        <v>33</v>
      </c>
      <c r="L499" s="29">
        <v>42</v>
      </c>
      <c r="M499" s="96">
        <v>2100000</v>
      </c>
      <c r="N499" s="80"/>
      <c r="O499" s="81"/>
      <c r="P499" s="98">
        <f t="shared" si="56"/>
        <v>2004</v>
      </c>
      <c r="Q499" s="99">
        <f t="shared" si="57"/>
        <v>1900</v>
      </c>
      <c r="R499" s="100">
        <f t="shared" si="58"/>
        <v>2004</v>
      </c>
      <c r="S499" s="101">
        <f t="shared" si="59"/>
        <v>1900</v>
      </c>
      <c r="T499" s="99">
        <f t="shared" si="60"/>
        <v>2004</v>
      </c>
      <c r="U499" s="99">
        <f t="shared" si="61"/>
        <v>0</v>
      </c>
      <c r="V499" s="99">
        <f t="shared" si="62"/>
        <v>2019</v>
      </c>
      <c r="W499" s="99">
        <f t="shared" si="63"/>
        <v>9</v>
      </c>
    </row>
    <row r="500" spans="1:23" s="63" customFormat="1" ht="39.950000000000003" customHeight="1">
      <c r="A500" s="29">
        <v>485</v>
      </c>
      <c r="B500" s="21" t="s">
        <v>2055</v>
      </c>
      <c r="C500" s="38">
        <v>36671</v>
      </c>
      <c r="D500" s="17"/>
      <c r="E500" s="50" t="s">
        <v>2056</v>
      </c>
      <c r="F500" s="38">
        <v>44326</v>
      </c>
      <c r="G500" s="29" t="s">
        <v>28</v>
      </c>
      <c r="H500" s="29" t="s">
        <v>23</v>
      </c>
      <c r="I500" s="28"/>
      <c r="J500" s="52" t="s">
        <v>2057</v>
      </c>
      <c r="K500" s="21" t="s">
        <v>3713</v>
      </c>
      <c r="L500" s="29">
        <v>42</v>
      </c>
      <c r="M500" s="96">
        <v>2100000</v>
      </c>
      <c r="N500" s="80"/>
      <c r="O500" s="81"/>
      <c r="P500" s="98">
        <f t="shared" ref="P500:P531" si="64">YEAR(C500)</f>
        <v>2000</v>
      </c>
      <c r="Q500" s="99">
        <f t="shared" ref="Q500:Q531" si="65">YEAR(D500)</f>
        <v>1900</v>
      </c>
      <c r="R500" s="100">
        <f t="shared" si="58"/>
        <v>2000</v>
      </c>
      <c r="S500" s="101">
        <f t="shared" si="59"/>
        <v>1900</v>
      </c>
      <c r="T500" s="99">
        <f t="shared" ref="T500:T531" si="66">IF(C500&lt;=1905,0,R500)</f>
        <v>2000</v>
      </c>
      <c r="U500" s="99">
        <f t="shared" ref="U500:U531" si="67">IF(D500&lt;=1905,0,S500)</f>
        <v>0</v>
      </c>
      <c r="V500" s="99">
        <f t="shared" ref="V500:V531" si="68">YEAR(F500)</f>
        <v>2021</v>
      </c>
      <c r="W500" s="99">
        <f t="shared" ref="W500:W531" si="69">LEN(E500)</f>
        <v>12</v>
      </c>
    </row>
    <row r="501" spans="1:23" s="63" customFormat="1" ht="39.950000000000003" customHeight="1">
      <c r="A501" s="29">
        <v>486</v>
      </c>
      <c r="B501" s="21" t="s">
        <v>2058</v>
      </c>
      <c r="C501" s="38">
        <v>35754</v>
      </c>
      <c r="D501" s="17"/>
      <c r="E501" s="50" t="s">
        <v>5370</v>
      </c>
      <c r="F501" s="38">
        <v>43125</v>
      </c>
      <c r="G501" s="29" t="s">
        <v>28</v>
      </c>
      <c r="H501" s="29" t="s">
        <v>23</v>
      </c>
      <c r="I501" s="28"/>
      <c r="J501" s="52" t="s">
        <v>2059</v>
      </c>
      <c r="K501" s="21" t="s">
        <v>3713</v>
      </c>
      <c r="L501" s="29">
        <v>42</v>
      </c>
      <c r="M501" s="96">
        <v>2100000</v>
      </c>
      <c r="N501" s="80"/>
      <c r="O501" s="81"/>
      <c r="P501" s="98">
        <f t="shared" si="64"/>
        <v>1997</v>
      </c>
      <c r="Q501" s="99">
        <f t="shared" si="65"/>
        <v>1900</v>
      </c>
      <c r="R501" s="100">
        <f t="shared" si="58"/>
        <v>1997</v>
      </c>
      <c r="S501" s="101">
        <f t="shared" si="59"/>
        <v>1900</v>
      </c>
      <c r="T501" s="99">
        <f t="shared" si="66"/>
        <v>1997</v>
      </c>
      <c r="U501" s="99">
        <f t="shared" si="67"/>
        <v>0</v>
      </c>
      <c r="V501" s="99">
        <f t="shared" si="68"/>
        <v>2018</v>
      </c>
      <c r="W501" s="99">
        <f t="shared" si="69"/>
        <v>9</v>
      </c>
    </row>
    <row r="502" spans="1:23" s="63" customFormat="1" ht="39.950000000000003" customHeight="1">
      <c r="A502" s="29">
        <v>487</v>
      </c>
      <c r="B502" s="21" t="s">
        <v>2060</v>
      </c>
      <c r="C502" s="38">
        <v>27515</v>
      </c>
      <c r="D502" s="17"/>
      <c r="E502" s="50" t="s">
        <v>2061</v>
      </c>
      <c r="F502" s="38">
        <v>44175</v>
      </c>
      <c r="G502" s="29" t="s">
        <v>28</v>
      </c>
      <c r="H502" s="29" t="s">
        <v>23</v>
      </c>
      <c r="I502" s="28"/>
      <c r="J502" s="52" t="s">
        <v>2062</v>
      </c>
      <c r="K502" s="21" t="s">
        <v>3713</v>
      </c>
      <c r="L502" s="29">
        <v>42</v>
      </c>
      <c r="M502" s="96">
        <v>2100000</v>
      </c>
      <c r="N502" s="80"/>
      <c r="O502" s="81"/>
      <c r="P502" s="98">
        <f t="shared" si="64"/>
        <v>1975</v>
      </c>
      <c r="Q502" s="99">
        <f t="shared" si="65"/>
        <v>1900</v>
      </c>
      <c r="R502" s="100">
        <f t="shared" si="58"/>
        <v>1975</v>
      </c>
      <c r="S502" s="101">
        <f t="shared" si="59"/>
        <v>1900</v>
      </c>
      <c r="T502" s="99">
        <f t="shared" si="66"/>
        <v>1975</v>
      </c>
      <c r="U502" s="99">
        <f t="shared" si="67"/>
        <v>0</v>
      </c>
      <c r="V502" s="99">
        <f t="shared" si="68"/>
        <v>2020</v>
      </c>
      <c r="W502" s="99">
        <f t="shared" si="69"/>
        <v>9</v>
      </c>
    </row>
    <row r="503" spans="1:23" s="63" customFormat="1" ht="39.950000000000003" customHeight="1">
      <c r="A503" s="29">
        <v>488</v>
      </c>
      <c r="B503" s="21" t="s">
        <v>2063</v>
      </c>
      <c r="C503" s="38"/>
      <c r="D503" s="17">
        <v>29138</v>
      </c>
      <c r="E503" s="50" t="s">
        <v>2064</v>
      </c>
      <c r="F503" s="38">
        <v>44382</v>
      </c>
      <c r="G503" s="29" t="s">
        <v>28</v>
      </c>
      <c r="H503" s="29" t="s">
        <v>23</v>
      </c>
      <c r="I503" s="28"/>
      <c r="J503" s="52" t="s">
        <v>2065</v>
      </c>
      <c r="K503" s="21" t="s">
        <v>3713</v>
      </c>
      <c r="L503" s="29">
        <v>42</v>
      </c>
      <c r="M503" s="96">
        <v>2100000</v>
      </c>
      <c r="N503" s="80"/>
      <c r="O503" s="81"/>
      <c r="P503" s="98">
        <f t="shared" si="64"/>
        <v>1900</v>
      </c>
      <c r="Q503" s="99">
        <f t="shared" si="65"/>
        <v>1979</v>
      </c>
      <c r="R503" s="100">
        <f t="shared" si="58"/>
        <v>1900</v>
      </c>
      <c r="S503" s="101">
        <f t="shared" si="59"/>
        <v>1979</v>
      </c>
      <c r="T503" s="99">
        <f t="shared" si="66"/>
        <v>0</v>
      </c>
      <c r="U503" s="99">
        <f t="shared" si="67"/>
        <v>1979</v>
      </c>
      <c r="V503" s="99">
        <f t="shared" si="68"/>
        <v>2021</v>
      </c>
      <c r="W503" s="99">
        <f t="shared" si="69"/>
        <v>12</v>
      </c>
    </row>
    <row r="504" spans="1:23" s="63" customFormat="1" ht="39.950000000000003" customHeight="1">
      <c r="A504" s="29">
        <v>489</v>
      </c>
      <c r="B504" s="21" t="s">
        <v>2066</v>
      </c>
      <c r="C504" s="38">
        <v>14906</v>
      </c>
      <c r="D504" s="17"/>
      <c r="E504" s="50" t="s">
        <v>2067</v>
      </c>
      <c r="F504" s="38">
        <v>44382</v>
      </c>
      <c r="G504" s="29" t="s">
        <v>28</v>
      </c>
      <c r="H504" s="29" t="s">
        <v>23</v>
      </c>
      <c r="I504" s="28"/>
      <c r="J504" s="52" t="s">
        <v>2068</v>
      </c>
      <c r="K504" s="21" t="s">
        <v>3713</v>
      </c>
      <c r="L504" s="29">
        <v>42</v>
      </c>
      <c r="M504" s="96">
        <v>2100000</v>
      </c>
      <c r="N504" s="80"/>
      <c r="O504" s="81"/>
      <c r="P504" s="98">
        <f t="shared" si="64"/>
        <v>1940</v>
      </c>
      <c r="Q504" s="99">
        <f t="shared" si="65"/>
        <v>1900</v>
      </c>
      <c r="R504" s="100">
        <f t="shared" si="58"/>
        <v>1940</v>
      </c>
      <c r="S504" s="101">
        <f t="shared" si="59"/>
        <v>1900</v>
      </c>
      <c r="T504" s="99">
        <f t="shared" si="66"/>
        <v>1940</v>
      </c>
      <c r="U504" s="99">
        <f t="shared" si="67"/>
        <v>0</v>
      </c>
      <c r="V504" s="99">
        <f t="shared" si="68"/>
        <v>2021</v>
      </c>
      <c r="W504" s="99">
        <f t="shared" si="69"/>
        <v>12</v>
      </c>
    </row>
    <row r="505" spans="1:23" s="63" customFormat="1" ht="39.950000000000003" customHeight="1">
      <c r="A505" s="29">
        <v>490</v>
      </c>
      <c r="B505" s="21" t="s">
        <v>2069</v>
      </c>
      <c r="C505" s="38">
        <v>27395</v>
      </c>
      <c r="D505" s="17"/>
      <c r="E505" s="50" t="s">
        <v>2070</v>
      </c>
      <c r="F505" s="38">
        <v>44042</v>
      </c>
      <c r="G505" s="29" t="s">
        <v>28</v>
      </c>
      <c r="H505" s="29" t="s">
        <v>23</v>
      </c>
      <c r="I505" s="28"/>
      <c r="J505" s="52" t="s">
        <v>2071</v>
      </c>
      <c r="K505" s="21" t="s">
        <v>3713</v>
      </c>
      <c r="L505" s="29">
        <v>42</v>
      </c>
      <c r="M505" s="96">
        <v>2100000</v>
      </c>
      <c r="N505" s="80"/>
      <c r="O505" s="81"/>
      <c r="P505" s="98">
        <f t="shared" si="64"/>
        <v>1975</v>
      </c>
      <c r="Q505" s="99">
        <f t="shared" si="65"/>
        <v>1900</v>
      </c>
      <c r="R505" s="100">
        <f t="shared" si="58"/>
        <v>1975</v>
      </c>
      <c r="S505" s="101">
        <f t="shared" si="59"/>
        <v>1900</v>
      </c>
      <c r="T505" s="99">
        <f t="shared" si="66"/>
        <v>1975</v>
      </c>
      <c r="U505" s="99">
        <f t="shared" si="67"/>
        <v>0</v>
      </c>
      <c r="V505" s="99">
        <f t="shared" si="68"/>
        <v>2020</v>
      </c>
      <c r="W505" s="99">
        <f t="shared" si="69"/>
        <v>9</v>
      </c>
    </row>
    <row r="506" spans="1:23" s="63" customFormat="1" ht="39.950000000000003" customHeight="1">
      <c r="A506" s="29">
        <v>491</v>
      </c>
      <c r="B506" s="21" t="s">
        <v>2072</v>
      </c>
      <c r="C506" s="38">
        <v>31425</v>
      </c>
      <c r="D506" s="17"/>
      <c r="E506" s="50" t="s">
        <v>2073</v>
      </c>
      <c r="F506" s="38">
        <v>44382</v>
      </c>
      <c r="G506" s="29" t="s">
        <v>28</v>
      </c>
      <c r="H506" s="29" t="s">
        <v>23</v>
      </c>
      <c r="I506" s="28"/>
      <c r="J506" s="52" t="s">
        <v>2074</v>
      </c>
      <c r="K506" s="21" t="s">
        <v>3713</v>
      </c>
      <c r="L506" s="29">
        <v>42</v>
      </c>
      <c r="M506" s="96">
        <v>2100000</v>
      </c>
      <c r="N506" s="80"/>
      <c r="O506" s="81"/>
      <c r="P506" s="98">
        <f t="shared" si="64"/>
        <v>1986</v>
      </c>
      <c r="Q506" s="99">
        <f t="shared" si="65"/>
        <v>1900</v>
      </c>
      <c r="R506" s="100">
        <f t="shared" si="58"/>
        <v>1986</v>
      </c>
      <c r="S506" s="101">
        <f t="shared" si="59"/>
        <v>1900</v>
      </c>
      <c r="T506" s="99">
        <f t="shared" si="66"/>
        <v>1986</v>
      </c>
      <c r="U506" s="99">
        <f t="shared" si="67"/>
        <v>0</v>
      </c>
      <c r="V506" s="99">
        <f t="shared" si="68"/>
        <v>2021</v>
      </c>
      <c r="W506" s="99">
        <f t="shared" si="69"/>
        <v>12</v>
      </c>
    </row>
    <row r="507" spans="1:23" s="63" customFormat="1" ht="39.950000000000003" customHeight="1">
      <c r="A507" s="29">
        <v>492</v>
      </c>
      <c r="B507" s="21" t="s">
        <v>2075</v>
      </c>
      <c r="C507" s="38">
        <v>28658</v>
      </c>
      <c r="D507" s="17"/>
      <c r="E507" s="87" t="s">
        <v>2666</v>
      </c>
      <c r="F507" s="38">
        <v>28664</v>
      </c>
      <c r="G507" s="29" t="s">
        <v>28</v>
      </c>
      <c r="H507" s="29" t="s">
        <v>23</v>
      </c>
      <c r="I507" s="28"/>
      <c r="J507" s="52" t="s">
        <v>2076</v>
      </c>
      <c r="K507" s="21" t="s">
        <v>3713</v>
      </c>
      <c r="L507" s="29">
        <v>42</v>
      </c>
      <c r="M507" s="96">
        <v>2100000</v>
      </c>
      <c r="N507" s="80"/>
      <c r="O507" s="81"/>
      <c r="P507" s="98">
        <f t="shared" si="64"/>
        <v>1978</v>
      </c>
      <c r="Q507" s="99">
        <f t="shared" si="65"/>
        <v>1900</v>
      </c>
      <c r="R507" s="100">
        <f t="shared" si="58"/>
        <v>1978</v>
      </c>
      <c r="S507" s="101">
        <f t="shared" si="59"/>
        <v>1900</v>
      </c>
      <c r="T507" s="99">
        <f t="shared" si="66"/>
        <v>1978</v>
      </c>
      <c r="U507" s="99">
        <f t="shared" si="67"/>
        <v>0</v>
      </c>
      <c r="V507" s="99">
        <f t="shared" si="68"/>
        <v>1978</v>
      </c>
      <c r="W507" s="99">
        <f t="shared" si="69"/>
        <v>28</v>
      </c>
    </row>
    <row r="508" spans="1:23" s="63" customFormat="1" ht="39.950000000000003" customHeight="1">
      <c r="A508" s="29">
        <v>493</v>
      </c>
      <c r="B508" s="21" t="s">
        <v>2077</v>
      </c>
      <c r="C508" s="38">
        <v>26674</v>
      </c>
      <c r="D508" s="17"/>
      <c r="E508" s="87" t="s">
        <v>3763</v>
      </c>
      <c r="F508" s="38">
        <v>42819</v>
      </c>
      <c r="G508" s="29" t="s">
        <v>28</v>
      </c>
      <c r="H508" s="29" t="s">
        <v>23</v>
      </c>
      <c r="I508" s="28"/>
      <c r="J508" s="52" t="s">
        <v>3764</v>
      </c>
      <c r="K508" s="21" t="s">
        <v>3713</v>
      </c>
      <c r="L508" s="29">
        <v>42</v>
      </c>
      <c r="M508" s="96">
        <v>2100000</v>
      </c>
      <c r="N508" s="80"/>
      <c r="O508" s="81"/>
      <c r="P508" s="98">
        <f t="shared" si="64"/>
        <v>1973</v>
      </c>
      <c r="Q508" s="99">
        <f t="shared" si="65"/>
        <v>1900</v>
      </c>
      <c r="R508" s="100">
        <f t="shared" si="58"/>
        <v>1973</v>
      </c>
      <c r="S508" s="101">
        <f t="shared" si="59"/>
        <v>1900</v>
      </c>
      <c r="T508" s="99">
        <f t="shared" si="66"/>
        <v>1973</v>
      </c>
      <c r="U508" s="99">
        <f t="shared" si="67"/>
        <v>0</v>
      </c>
      <c r="V508" s="99">
        <f t="shared" si="68"/>
        <v>2017</v>
      </c>
      <c r="W508" s="99">
        <f t="shared" si="69"/>
        <v>9</v>
      </c>
    </row>
    <row r="509" spans="1:23" s="63" customFormat="1" ht="39.950000000000003" customHeight="1">
      <c r="A509" s="29">
        <v>494</v>
      </c>
      <c r="B509" s="21" t="s">
        <v>2080</v>
      </c>
      <c r="C509" s="38"/>
      <c r="D509" s="17">
        <v>31571</v>
      </c>
      <c r="E509" s="50" t="s">
        <v>2078</v>
      </c>
      <c r="F509" s="38">
        <v>44375</v>
      </c>
      <c r="G509" s="29" t="s">
        <v>28</v>
      </c>
      <c r="H509" s="29" t="s">
        <v>23</v>
      </c>
      <c r="I509" s="28"/>
      <c r="J509" s="52" t="s">
        <v>2079</v>
      </c>
      <c r="K509" s="21" t="s">
        <v>3713</v>
      </c>
      <c r="L509" s="29">
        <v>42</v>
      </c>
      <c r="M509" s="96">
        <v>2100000</v>
      </c>
      <c r="N509" s="80"/>
      <c r="O509" s="81"/>
      <c r="P509" s="98">
        <f t="shared" si="64"/>
        <v>1900</v>
      </c>
      <c r="Q509" s="99">
        <f t="shared" si="65"/>
        <v>1986</v>
      </c>
      <c r="R509" s="100">
        <f t="shared" si="58"/>
        <v>1900</v>
      </c>
      <c r="S509" s="101">
        <f t="shared" si="59"/>
        <v>1986</v>
      </c>
      <c r="T509" s="99">
        <f t="shared" si="66"/>
        <v>0</v>
      </c>
      <c r="U509" s="99">
        <f t="shared" si="67"/>
        <v>1986</v>
      </c>
      <c r="V509" s="99">
        <f t="shared" si="68"/>
        <v>2021</v>
      </c>
      <c r="W509" s="99">
        <f t="shared" si="69"/>
        <v>12</v>
      </c>
    </row>
    <row r="510" spans="1:23" s="63" customFormat="1" ht="39.950000000000003" customHeight="1">
      <c r="A510" s="29">
        <v>495</v>
      </c>
      <c r="B510" s="21" t="s">
        <v>2081</v>
      </c>
      <c r="C510" s="38">
        <v>33161</v>
      </c>
      <c r="D510" s="17"/>
      <c r="E510" s="50" t="s">
        <v>2082</v>
      </c>
      <c r="F510" s="38">
        <v>43272</v>
      </c>
      <c r="G510" s="29" t="s">
        <v>28</v>
      </c>
      <c r="H510" s="29" t="s">
        <v>23</v>
      </c>
      <c r="I510" s="28"/>
      <c r="J510" s="52" t="s">
        <v>2083</v>
      </c>
      <c r="K510" s="21" t="s">
        <v>3713</v>
      </c>
      <c r="L510" s="29">
        <v>42</v>
      </c>
      <c r="M510" s="96">
        <v>2100000</v>
      </c>
      <c r="N510" s="80"/>
      <c r="O510" s="81"/>
      <c r="P510" s="98">
        <f t="shared" si="64"/>
        <v>1990</v>
      </c>
      <c r="Q510" s="99">
        <f t="shared" si="65"/>
        <v>1900</v>
      </c>
      <c r="R510" s="100">
        <f t="shared" si="58"/>
        <v>1990</v>
      </c>
      <c r="S510" s="101">
        <f t="shared" si="59"/>
        <v>1900</v>
      </c>
      <c r="T510" s="99">
        <f t="shared" si="66"/>
        <v>1990</v>
      </c>
      <c r="U510" s="99">
        <f t="shared" si="67"/>
        <v>0</v>
      </c>
      <c r="V510" s="99">
        <f t="shared" si="68"/>
        <v>2018</v>
      </c>
      <c r="W510" s="99">
        <f t="shared" si="69"/>
        <v>9</v>
      </c>
    </row>
    <row r="511" spans="1:23" s="63" customFormat="1" ht="39.950000000000003" customHeight="1">
      <c r="A511" s="29">
        <v>496</v>
      </c>
      <c r="B511" s="21" t="s">
        <v>2084</v>
      </c>
      <c r="C511" s="38">
        <v>34963</v>
      </c>
      <c r="D511" s="17"/>
      <c r="E511" s="50" t="s">
        <v>2085</v>
      </c>
      <c r="F511" s="38">
        <v>44375</v>
      </c>
      <c r="G511" s="29" t="s">
        <v>28</v>
      </c>
      <c r="H511" s="29" t="s">
        <v>23</v>
      </c>
      <c r="I511" s="28"/>
      <c r="J511" s="52" t="s">
        <v>2086</v>
      </c>
      <c r="K511" s="21" t="s">
        <v>3713</v>
      </c>
      <c r="L511" s="29">
        <v>42</v>
      </c>
      <c r="M511" s="96">
        <v>2100000</v>
      </c>
      <c r="N511" s="80"/>
      <c r="O511" s="81"/>
      <c r="P511" s="98">
        <f t="shared" si="64"/>
        <v>1995</v>
      </c>
      <c r="Q511" s="99">
        <f t="shared" si="65"/>
        <v>1900</v>
      </c>
      <c r="R511" s="100">
        <f t="shared" si="58"/>
        <v>1995</v>
      </c>
      <c r="S511" s="101">
        <f t="shared" si="59"/>
        <v>1900</v>
      </c>
      <c r="T511" s="99">
        <f t="shared" si="66"/>
        <v>1995</v>
      </c>
      <c r="U511" s="99">
        <f t="shared" si="67"/>
        <v>0</v>
      </c>
      <c r="V511" s="99">
        <f t="shared" si="68"/>
        <v>2021</v>
      </c>
      <c r="W511" s="99">
        <f t="shared" si="69"/>
        <v>12</v>
      </c>
    </row>
    <row r="512" spans="1:23" s="63" customFormat="1" ht="39.950000000000003" customHeight="1">
      <c r="A512" s="29">
        <v>497</v>
      </c>
      <c r="B512" s="21" t="s">
        <v>2087</v>
      </c>
      <c r="C512" s="38">
        <v>31768</v>
      </c>
      <c r="D512" s="17"/>
      <c r="E512" s="50" t="s">
        <v>2088</v>
      </c>
      <c r="F512" s="38">
        <v>40241</v>
      </c>
      <c r="G512" s="29" t="s">
        <v>28</v>
      </c>
      <c r="H512" s="29" t="s">
        <v>23</v>
      </c>
      <c r="I512" s="28"/>
      <c r="J512" s="52" t="s">
        <v>2089</v>
      </c>
      <c r="K512" s="21" t="s">
        <v>3713</v>
      </c>
      <c r="L512" s="29">
        <v>42</v>
      </c>
      <c r="M512" s="96">
        <v>2100000</v>
      </c>
      <c r="N512" s="80"/>
      <c r="O512" s="81"/>
      <c r="P512" s="98">
        <f t="shared" si="64"/>
        <v>1986</v>
      </c>
      <c r="Q512" s="99">
        <f t="shared" si="65"/>
        <v>1900</v>
      </c>
      <c r="R512" s="100">
        <f t="shared" si="58"/>
        <v>1986</v>
      </c>
      <c r="S512" s="101">
        <f t="shared" si="59"/>
        <v>1900</v>
      </c>
      <c r="T512" s="99">
        <f t="shared" si="66"/>
        <v>1986</v>
      </c>
      <c r="U512" s="99">
        <f t="shared" si="67"/>
        <v>0</v>
      </c>
      <c r="V512" s="99">
        <f t="shared" si="68"/>
        <v>2010</v>
      </c>
      <c r="W512" s="99">
        <f t="shared" si="69"/>
        <v>9</v>
      </c>
    </row>
    <row r="513" spans="1:23" s="63" customFormat="1" ht="39.950000000000003" customHeight="1">
      <c r="A513" s="29">
        <v>498</v>
      </c>
      <c r="B513" s="21" t="s">
        <v>2090</v>
      </c>
      <c r="C513" s="38">
        <v>23743</v>
      </c>
      <c r="D513" s="17"/>
      <c r="E513" s="50" t="s">
        <v>2091</v>
      </c>
      <c r="F513" s="38">
        <v>42292</v>
      </c>
      <c r="G513" s="29" t="s">
        <v>28</v>
      </c>
      <c r="H513" s="29" t="s">
        <v>23</v>
      </c>
      <c r="I513" s="28"/>
      <c r="J513" s="52" t="s">
        <v>2092</v>
      </c>
      <c r="K513" s="21" t="s">
        <v>3713</v>
      </c>
      <c r="L513" s="29">
        <v>42</v>
      </c>
      <c r="M513" s="96">
        <v>2100000</v>
      </c>
      <c r="N513" s="80"/>
      <c r="O513" s="81"/>
      <c r="P513" s="98">
        <f t="shared" si="64"/>
        <v>1965</v>
      </c>
      <c r="Q513" s="99">
        <f t="shared" si="65"/>
        <v>1900</v>
      </c>
      <c r="R513" s="100">
        <f t="shared" si="58"/>
        <v>1965</v>
      </c>
      <c r="S513" s="101">
        <f t="shared" si="59"/>
        <v>1900</v>
      </c>
      <c r="T513" s="99">
        <f t="shared" si="66"/>
        <v>1965</v>
      </c>
      <c r="U513" s="99">
        <f t="shared" si="67"/>
        <v>0</v>
      </c>
      <c r="V513" s="99">
        <f t="shared" si="68"/>
        <v>2015</v>
      </c>
      <c r="W513" s="99">
        <f t="shared" si="69"/>
        <v>9</v>
      </c>
    </row>
    <row r="514" spans="1:23" s="63" customFormat="1" ht="39.950000000000003" customHeight="1">
      <c r="A514" s="29">
        <v>499</v>
      </c>
      <c r="B514" s="21" t="s">
        <v>363</v>
      </c>
      <c r="C514" s="38"/>
      <c r="D514" s="17">
        <v>26665</v>
      </c>
      <c r="E514" s="50" t="s">
        <v>5371</v>
      </c>
      <c r="F514" s="38">
        <v>44375</v>
      </c>
      <c r="G514" s="29" t="s">
        <v>28</v>
      </c>
      <c r="H514" s="29" t="s">
        <v>23</v>
      </c>
      <c r="I514" s="28"/>
      <c r="J514" s="52" t="s">
        <v>2093</v>
      </c>
      <c r="K514" s="21" t="s">
        <v>3713</v>
      </c>
      <c r="L514" s="29">
        <v>42</v>
      </c>
      <c r="M514" s="96">
        <v>2100000</v>
      </c>
      <c r="N514" s="80"/>
      <c r="O514" s="81"/>
      <c r="P514" s="98">
        <f t="shared" si="64"/>
        <v>1900</v>
      </c>
      <c r="Q514" s="99">
        <f t="shared" si="65"/>
        <v>1973</v>
      </c>
      <c r="R514" s="100">
        <f t="shared" si="58"/>
        <v>1900</v>
      </c>
      <c r="S514" s="101">
        <f t="shared" si="59"/>
        <v>1973</v>
      </c>
      <c r="T514" s="99">
        <f t="shared" si="66"/>
        <v>0</v>
      </c>
      <c r="U514" s="99">
        <f t="shared" si="67"/>
        <v>1973</v>
      </c>
      <c r="V514" s="99">
        <f t="shared" si="68"/>
        <v>2021</v>
      </c>
      <c r="W514" s="99">
        <f t="shared" si="69"/>
        <v>12</v>
      </c>
    </row>
    <row r="515" spans="1:23" s="63" customFormat="1" ht="39.950000000000003" customHeight="1">
      <c r="A515" s="29">
        <v>500</v>
      </c>
      <c r="B515" s="21" t="s">
        <v>2094</v>
      </c>
      <c r="C515" s="38"/>
      <c r="D515" s="17">
        <v>21885</v>
      </c>
      <c r="E515" s="50" t="s">
        <v>2095</v>
      </c>
      <c r="F515" s="38">
        <v>43955</v>
      </c>
      <c r="G515" s="29" t="s">
        <v>28</v>
      </c>
      <c r="H515" s="29" t="s">
        <v>23</v>
      </c>
      <c r="I515" s="28"/>
      <c r="J515" s="52" t="s">
        <v>2096</v>
      </c>
      <c r="K515" s="21" t="s">
        <v>3713</v>
      </c>
      <c r="L515" s="29">
        <v>42</v>
      </c>
      <c r="M515" s="96">
        <v>2100000</v>
      </c>
      <c r="N515" s="80"/>
      <c r="O515" s="81"/>
      <c r="P515" s="98">
        <f t="shared" si="64"/>
        <v>1900</v>
      </c>
      <c r="Q515" s="99">
        <f t="shared" si="65"/>
        <v>1959</v>
      </c>
      <c r="R515" s="100">
        <f t="shared" si="58"/>
        <v>1900</v>
      </c>
      <c r="S515" s="101">
        <f t="shared" si="59"/>
        <v>1959</v>
      </c>
      <c r="T515" s="99">
        <f t="shared" si="66"/>
        <v>0</v>
      </c>
      <c r="U515" s="99">
        <f t="shared" si="67"/>
        <v>1959</v>
      </c>
      <c r="V515" s="99">
        <f t="shared" si="68"/>
        <v>2020</v>
      </c>
      <c r="W515" s="99">
        <f t="shared" si="69"/>
        <v>9</v>
      </c>
    </row>
    <row r="516" spans="1:23" s="63" customFormat="1" ht="39.950000000000003" customHeight="1">
      <c r="A516" s="29">
        <v>501</v>
      </c>
      <c r="B516" s="21" t="s">
        <v>2097</v>
      </c>
      <c r="C516" s="38">
        <v>29828</v>
      </c>
      <c r="D516" s="17"/>
      <c r="E516" s="50" t="s">
        <v>2098</v>
      </c>
      <c r="F516" s="38">
        <v>42332</v>
      </c>
      <c r="G516" s="29" t="s">
        <v>28</v>
      </c>
      <c r="H516" s="29" t="s">
        <v>23</v>
      </c>
      <c r="I516" s="28"/>
      <c r="J516" s="52" t="s">
        <v>2099</v>
      </c>
      <c r="K516" s="21" t="s">
        <v>3713</v>
      </c>
      <c r="L516" s="29">
        <v>42</v>
      </c>
      <c r="M516" s="96">
        <v>2100000</v>
      </c>
      <c r="N516" s="80"/>
      <c r="O516" s="81"/>
      <c r="P516" s="98">
        <f t="shared" si="64"/>
        <v>1981</v>
      </c>
      <c r="Q516" s="99">
        <f t="shared" si="65"/>
        <v>1900</v>
      </c>
      <c r="R516" s="100">
        <f t="shared" si="58"/>
        <v>1981</v>
      </c>
      <c r="S516" s="101">
        <f t="shared" si="59"/>
        <v>1900</v>
      </c>
      <c r="T516" s="99">
        <f t="shared" si="66"/>
        <v>1981</v>
      </c>
      <c r="U516" s="99">
        <f t="shared" si="67"/>
        <v>0</v>
      </c>
      <c r="V516" s="99">
        <f t="shared" si="68"/>
        <v>2015</v>
      </c>
      <c r="W516" s="99">
        <f t="shared" si="69"/>
        <v>9</v>
      </c>
    </row>
    <row r="517" spans="1:23" s="63" customFormat="1" ht="39.950000000000003" customHeight="1">
      <c r="A517" s="29">
        <v>502</v>
      </c>
      <c r="B517" s="21" t="s">
        <v>2100</v>
      </c>
      <c r="C517" s="38">
        <v>32874</v>
      </c>
      <c r="D517" s="17"/>
      <c r="E517" s="50" t="s">
        <v>2101</v>
      </c>
      <c r="F517" s="38">
        <v>39419</v>
      </c>
      <c r="G517" s="29" t="s">
        <v>28</v>
      </c>
      <c r="H517" s="29" t="s">
        <v>23</v>
      </c>
      <c r="I517" s="28"/>
      <c r="J517" s="52" t="s">
        <v>2102</v>
      </c>
      <c r="K517" s="21" t="s">
        <v>3713</v>
      </c>
      <c r="L517" s="29">
        <v>42</v>
      </c>
      <c r="M517" s="96">
        <v>2100000</v>
      </c>
      <c r="N517" s="80"/>
      <c r="O517" s="81"/>
      <c r="P517" s="98">
        <f t="shared" si="64"/>
        <v>1990</v>
      </c>
      <c r="Q517" s="99">
        <f t="shared" si="65"/>
        <v>1900</v>
      </c>
      <c r="R517" s="100">
        <f t="shared" si="58"/>
        <v>1990</v>
      </c>
      <c r="S517" s="101">
        <f t="shared" si="59"/>
        <v>1900</v>
      </c>
      <c r="T517" s="99">
        <f t="shared" si="66"/>
        <v>1990</v>
      </c>
      <c r="U517" s="99">
        <f t="shared" si="67"/>
        <v>0</v>
      </c>
      <c r="V517" s="99">
        <f t="shared" si="68"/>
        <v>2007</v>
      </c>
      <c r="W517" s="99">
        <f t="shared" si="69"/>
        <v>9</v>
      </c>
    </row>
    <row r="518" spans="1:23" s="63" customFormat="1" ht="39.950000000000003" customHeight="1">
      <c r="A518" s="29">
        <v>503</v>
      </c>
      <c r="B518" s="21" t="s">
        <v>2103</v>
      </c>
      <c r="C518" s="38">
        <v>27760</v>
      </c>
      <c r="D518" s="17"/>
      <c r="E518" s="50" t="s">
        <v>2104</v>
      </c>
      <c r="F518" s="38">
        <v>42385</v>
      </c>
      <c r="G518" s="29" t="s">
        <v>28</v>
      </c>
      <c r="H518" s="29" t="s">
        <v>23</v>
      </c>
      <c r="I518" s="28"/>
      <c r="J518" s="52" t="s">
        <v>2105</v>
      </c>
      <c r="K518" s="21" t="s">
        <v>3713</v>
      </c>
      <c r="L518" s="29">
        <v>42</v>
      </c>
      <c r="M518" s="96">
        <v>2100000</v>
      </c>
      <c r="N518" s="80"/>
      <c r="O518" s="81"/>
      <c r="P518" s="98">
        <f t="shared" si="64"/>
        <v>1976</v>
      </c>
      <c r="Q518" s="99">
        <f t="shared" si="65"/>
        <v>1900</v>
      </c>
      <c r="R518" s="100">
        <f t="shared" si="58"/>
        <v>1976</v>
      </c>
      <c r="S518" s="101">
        <f t="shared" si="59"/>
        <v>1900</v>
      </c>
      <c r="T518" s="99">
        <f t="shared" si="66"/>
        <v>1976</v>
      </c>
      <c r="U518" s="99">
        <f t="shared" si="67"/>
        <v>0</v>
      </c>
      <c r="V518" s="99">
        <f t="shared" si="68"/>
        <v>2016</v>
      </c>
      <c r="W518" s="99">
        <f t="shared" si="69"/>
        <v>9</v>
      </c>
    </row>
    <row r="519" spans="1:23" s="63" customFormat="1" ht="39.950000000000003" customHeight="1">
      <c r="A519" s="29">
        <v>504</v>
      </c>
      <c r="B519" s="21" t="s">
        <v>2106</v>
      </c>
      <c r="C519" s="38">
        <v>31705</v>
      </c>
      <c r="D519" s="17"/>
      <c r="E519" s="50" t="s">
        <v>2107</v>
      </c>
      <c r="F519" s="38">
        <v>43412</v>
      </c>
      <c r="G519" s="29" t="s">
        <v>28</v>
      </c>
      <c r="H519" s="29" t="s">
        <v>23</v>
      </c>
      <c r="I519" s="28"/>
      <c r="J519" s="52" t="s">
        <v>2108</v>
      </c>
      <c r="K519" s="21" t="s">
        <v>3713</v>
      </c>
      <c r="L519" s="29">
        <v>42</v>
      </c>
      <c r="M519" s="96">
        <v>2100000</v>
      </c>
      <c r="N519" s="80"/>
      <c r="O519" s="81"/>
      <c r="P519" s="98">
        <f t="shared" si="64"/>
        <v>1986</v>
      </c>
      <c r="Q519" s="99">
        <f t="shared" si="65"/>
        <v>1900</v>
      </c>
      <c r="R519" s="100">
        <f t="shared" si="58"/>
        <v>1986</v>
      </c>
      <c r="S519" s="101">
        <f t="shared" si="59"/>
        <v>1900</v>
      </c>
      <c r="T519" s="99">
        <f t="shared" si="66"/>
        <v>1986</v>
      </c>
      <c r="U519" s="99">
        <f t="shared" si="67"/>
        <v>0</v>
      </c>
      <c r="V519" s="99">
        <f t="shared" si="68"/>
        <v>2018</v>
      </c>
      <c r="W519" s="99">
        <f t="shared" si="69"/>
        <v>9</v>
      </c>
    </row>
    <row r="520" spans="1:23" s="63" customFormat="1" ht="39.950000000000003" customHeight="1">
      <c r="A520" s="29">
        <v>505</v>
      </c>
      <c r="B520" s="21" t="s">
        <v>2109</v>
      </c>
      <c r="C520" s="38">
        <v>33877</v>
      </c>
      <c r="D520" s="17"/>
      <c r="E520" s="50" t="s">
        <v>2110</v>
      </c>
      <c r="F520" s="38">
        <v>43090</v>
      </c>
      <c r="G520" s="29" t="s">
        <v>28</v>
      </c>
      <c r="H520" s="29" t="s">
        <v>23</v>
      </c>
      <c r="I520" s="28"/>
      <c r="J520" s="52" t="s">
        <v>2111</v>
      </c>
      <c r="K520" s="21" t="s">
        <v>3713</v>
      </c>
      <c r="L520" s="29">
        <v>42</v>
      </c>
      <c r="M520" s="96">
        <v>2100000</v>
      </c>
      <c r="N520" s="80"/>
      <c r="O520" s="81"/>
      <c r="P520" s="98">
        <f t="shared" si="64"/>
        <v>1992</v>
      </c>
      <c r="Q520" s="99">
        <f t="shared" si="65"/>
        <v>1900</v>
      </c>
      <c r="R520" s="100">
        <f t="shared" si="58"/>
        <v>1992</v>
      </c>
      <c r="S520" s="101">
        <f t="shared" si="59"/>
        <v>1900</v>
      </c>
      <c r="T520" s="99">
        <f t="shared" si="66"/>
        <v>1992</v>
      </c>
      <c r="U520" s="99">
        <f t="shared" si="67"/>
        <v>0</v>
      </c>
      <c r="V520" s="99">
        <f t="shared" si="68"/>
        <v>2017</v>
      </c>
      <c r="W520" s="99">
        <f t="shared" si="69"/>
        <v>9</v>
      </c>
    </row>
    <row r="521" spans="1:23" s="63" customFormat="1" ht="39.950000000000003" customHeight="1">
      <c r="A521" s="29">
        <v>506</v>
      </c>
      <c r="B521" s="21" t="s">
        <v>2112</v>
      </c>
      <c r="C521" s="38">
        <v>33162</v>
      </c>
      <c r="D521" s="17"/>
      <c r="E521" s="87" t="s">
        <v>3766</v>
      </c>
      <c r="F521" s="38">
        <v>43614</v>
      </c>
      <c r="G521" s="29" t="s">
        <v>28</v>
      </c>
      <c r="H521" s="29" t="s">
        <v>23</v>
      </c>
      <c r="I521" s="28"/>
      <c r="J521" s="52" t="s">
        <v>2113</v>
      </c>
      <c r="K521" s="21" t="s">
        <v>3713</v>
      </c>
      <c r="L521" s="29">
        <v>42</v>
      </c>
      <c r="M521" s="96">
        <v>2100000</v>
      </c>
      <c r="N521" s="80"/>
      <c r="O521" s="81"/>
      <c r="P521" s="98">
        <f t="shared" si="64"/>
        <v>1990</v>
      </c>
      <c r="Q521" s="99">
        <f t="shared" si="65"/>
        <v>1900</v>
      </c>
      <c r="R521" s="100">
        <f t="shared" si="58"/>
        <v>1990</v>
      </c>
      <c r="S521" s="101">
        <f t="shared" si="59"/>
        <v>1900</v>
      </c>
      <c r="T521" s="99">
        <f t="shared" si="66"/>
        <v>1990</v>
      </c>
      <c r="U521" s="99">
        <f t="shared" si="67"/>
        <v>0</v>
      </c>
      <c r="V521" s="99">
        <f t="shared" si="68"/>
        <v>2019</v>
      </c>
      <c r="W521" s="99">
        <f t="shared" si="69"/>
        <v>22</v>
      </c>
    </row>
    <row r="522" spans="1:23" s="63" customFormat="1" ht="39.950000000000003" customHeight="1">
      <c r="A522" s="29">
        <v>507</v>
      </c>
      <c r="B522" s="21" t="s">
        <v>2114</v>
      </c>
      <c r="C522" s="38">
        <v>33757</v>
      </c>
      <c r="D522" s="17"/>
      <c r="E522" s="50" t="s">
        <v>2115</v>
      </c>
      <c r="F522" s="38">
        <v>39919</v>
      </c>
      <c r="G522" s="29" t="s">
        <v>28</v>
      </c>
      <c r="H522" s="29" t="s">
        <v>23</v>
      </c>
      <c r="I522" s="28"/>
      <c r="J522" s="52" t="s">
        <v>2116</v>
      </c>
      <c r="K522" s="21" t="s">
        <v>3713</v>
      </c>
      <c r="L522" s="29">
        <v>42</v>
      </c>
      <c r="M522" s="96">
        <v>2100000</v>
      </c>
      <c r="N522" s="80"/>
      <c r="O522" s="81"/>
      <c r="P522" s="98">
        <f t="shared" si="64"/>
        <v>1992</v>
      </c>
      <c r="Q522" s="99">
        <f t="shared" si="65"/>
        <v>1900</v>
      </c>
      <c r="R522" s="100">
        <f t="shared" si="58"/>
        <v>1992</v>
      </c>
      <c r="S522" s="101">
        <f t="shared" si="59"/>
        <v>1900</v>
      </c>
      <c r="T522" s="99">
        <f t="shared" si="66"/>
        <v>1992</v>
      </c>
      <c r="U522" s="99">
        <f t="shared" si="67"/>
        <v>0</v>
      </c>
      <c r="V522" s="99">
        <f t="shared" si="68"/>
        <v>2009</v>
      </c>
      <c r="W522" s="99">
        <f t="shared" si="69"/>
        <v>9</v>
      </c>
    </row>
    <row r="523" spans="1:23" s="63" customFormat="1" ht="39.950000000000003" customHeight="1">
      <c r="A523" s="29">
        <v>508</v>
      </c>
      <c r="B523" s="21" t="s">
        <v>2117</v>
      </c>
      <c r="C523" s="38">
        <v>28856</v>
      </c>
      <c r="D523" s="17"/>
      <c r="E523" s="50" t="s">
        <v>2118</v>
      </c>
      <c r="F523" s="38">
        <v>40110</v>
      </c>
      <c r="G523" s="29" t="s">
        <v>28</v>
      </c>
      <c r="H523" s="29" t="s">
        <v>23</v>
      </c>
      <c r="I523" s="28"/>
      <c r="J523" s="52" t="s">
        <v>2119</v>
      </c>
      <c r="K523" s="21" t="s">
        <v>3713</v>
      </c>
      <c r="L523" s="29">
        <v>42</v>
      </c>
      <c r="M523" s="96">
        <v>2100000</v>
      </c>
      <c r="N523" s="80"/>
      <c r="O523" s="81"/>
      <c r="P523" s="98">
        <f t="shared" si="64"/>
        <v>1979</v>
      </c>
      <c r="Q523" s="99">
        <f t="shared" si="65"/>
        <v>1900</v>
      </c>
      <c r="R523" s="100">
        <f t="shared" si="58"/>
        <v>1979</v>
      </c>
      <c r="S523" s="101">
        <f t="shared" si="59"/>
        <v>1900</v>
      </c>
      <c r="T523" s="99">
        <f t="shared" si="66"/>
        <v>1979</v>
      </c>
      <c r="U523" s="99">
        <f t="shared" si="67"/>
        <v>0</v>
      </c>
      <c r="V523" s="99">
        <f t="shared" si="68"/>
        <v>2009</v>
      </c>
      <c r="W523" s="99">
        <f t="shared" si="69"/>
        <v>9</v>
      </c>
    </row>
    <row r="524" spans="1:23" s="63" customFormat="1" ht="39.950000000000003" customHeight="1">
      <c r="A524" s="29">
        <v>509</v>
      </c>
      <c r="B524" s="21" t="s">
        <v>2120</v>
      </c>
      <c r="C524" s="38">
        <v>28761</v>
      </c>
      <c r="D524" s="17"/>
      <c r="E524" s="50" t="s">
        <v>2121</v>
      </c>
      <c r="F524" s="38">
        <v>44326</v>
      </c>
      <c r="G524" s="29" t="s">
        <v>28</v>
      </c>
      <c r="H524" s="29" t="s">
        <v>23</v>
      </c>
      <c r="I524" s="28"/>
      <c r="J524" s="52" t="s">
        <v>2122</v>
      </c>
      <c r="K524" s="21" t="s">
        <v>3713</v>
      </c>
      <c r="L524" s="29">
        <v>42</v>
      </c>
      <c r="M524" s="96">
        <v>2100000</v>
      </c>
      <c r="N524" s="80"/>
      <c r="O524" s="81"/>
      <c r="P524" s="98">
        <f t="shared" si="64"/>
        <v>1978</v>
      </c>
      <c r="Q524" s="99">
        <f t="shared" si="65"/>
        <v>1900</v>
      </c>
      <c r="R524" s="100">
        <f t="shared" si="58"/>
        <v>1978</v>
      </c>
      <c r="S524" s="101">
        <f t="shared" si="59"/>
        <v>1900</v>
      </c>
      <c r="T524" s="99">
        <f t="shared" si="66"/>
        <v>1978</v>
      </c>
      <c r="U524" s="99">
        <f t="shared" si="67"/>
        <v>0</v>
      </c>
      <c r="V524" s="99">
        <f t="shared" si="68"/>
        <v>2021</v>
      </c>
      <c r="W524" s="99">
        <f t="shared" si="69"/>
        <v>12</v>
      </c>
    </row>
    <row r="525" spans="1:23" s="63" customFormat="1" ht="39.950000000000003" customHeight="1">
      <c r="A525" s="29">
        <v>510</v>
      </c>
      <c r="B525" s="21" t="s">
        <v>2123</v>
      </c>
      <c r="C525" s="38">
        <v>28856</v>
      </c>
      <c r="D525" s="17"/>
      <c r="E525" s="50" t="s">
        <v>2124</v>
      </c>
      <c r="F525" s="38">
        <v>39940</v>
      </c>
      <c r="G525" s="29" t="s">
        <v>28</v>
      </c>
      <c r="H525" s="29" t="s">
        <v>23</v>
      </c>
      <c r="I525" s="28"/>
      <c r="J525" s="52"/>
      <c r="K525" s="21" t="s">
        <v>3713</v>
      </c>
      <c r="L525" s="29">
        <v>42</v>
      </c>
      <c r="M525" s="96">
        <v>2100000</v>
      </c>
      <c r="N525" s="80"/>
      <c r="O525" s="81"/>
      <c r="P525" s="98">
        <f t="shared" si="64"/>
        <v>1979</v>
      </c>
      <c r="Q525" s="99">
        <f t="shared" si="65"/>
        <v>1900</v>
      </c>
      <c r="R525" s="100">
        <f t="shared" si="58"/>
        <v>1979</v>
      </c>
      <c r="S525" s="101">
        <f t="shared" si="59"/>
        <v>1900</v>
      </c>
      <c r="T525" s="99">
        <f t="shared" si="66"/>
        <v>1979</v>
      </c>
      <c r="U525" s="99">
        <f t="shared" si="67"/>
        <v>0</v>
      </c>
      <c r="V525" s="99">
        <f t="shared" si="68"/>
        <v>2009</v>
      </c>
      <c r="W525" s="99">
        <f t="shared" si="69"/>
        <v>9</v>
      </c>
    </row>
    <row r="526" spans="1:23" s="63" customFormat="1" ht="39.950000000000003" customHeight="1">
      <c r="A526" s="29">
        <v>511</v>
      </c>
      <c r="B526" s="21" t="s">
        <v>2125</v>
      </c>
      <c r="C526" s="38">
        <v>29214</v>
      </c>
      <c r="D526" s="17"/>
      <c r="E526" s="50" t="s">
        <v>2126</v>
      </c>
      <c r="F526" s="38">
        <v>44308</v>
      </c>
      <c r="G526" s="29" t="s">
        <v>28</v>
      </c>
      <c r="H526" s="29" t="s">
        <v>23</v>
      </c>
      <c r="I526" s="28"/>
      <c r="J526" s="52" t="s">
        <v>2127</v>
      </c>
      <c r="K526" s="21" t="s">
        <v>3713</v>
      </c>
      <c r="L526" s="29">
        <v>42</v>
      </c>
      <c r="M526" s="96">
        <v>2100000</v>
      </c>
      <c r="N526" s="80"/>
      <c r="O526" s="81"/>
      <c r="P526" s="98">
        <f t="shared" si="64"/>
        <v>1979</v>
      </c>
      <c r="Q526" s="99">
        <f t="shared" si="65"/>
        <v>1900</v>
      </c>
      <c r="R526" s="100">
        <f t="shared" si="58"/>
        <v>1979</v>
      </c>
      <c r="S526" s="101">
        <f t="shared" si="59"/>
        <v>1900</v>
      </c>
      <c r="T526" s="99">
        <f t="shared" si="66"/>
        <v>1979</v>
      </c>
      <c r="U526" s="99">
        <f t="shared" si="67"/>
        <v>0</v>
      </c>
      <c r="V526" s="99">
        <f t="shared" si="68"/>
        <v>2021</v>
      </c>
      <c r="W526" s="99">
        <f t="shared" si="69"/>
        <v>12</v>
      </c>
    </row>
    <row r="527" spans="1:23" s="63" customFormat="1" ht="39.950000000000003" customHeight="1">
      <c r="A527" s="29">
        <v>512</v>
      </c>
      <c r="B527" s="21" t="s">
        <v>2128</v>
      </c>
      <c r="C527" s="38">
        <v>26665</v>
      </c>
      <c r="D527" s="17"/>
      <c r="E527" s="50" t="s">
        <v>2129</v>
      </c>
      <c r="F527" s="38">
        <v>43008</v>
      </c>
      <c r="G527" s="29" t="s">
        <v>28</v>
      </c>
      <c r="H527" s="29" t="s">
        <v>23</v>
      </c>
      <c r="I527" s="28"/>
      <c r="J527" s="52" t="s">
        <v>2130</v>
      </c>
      <c r="K527" s="21" t="s">
        <v>3713</v>
      </c>
      <c r="L527" s="29">
        <v>42</v>
      </c>
      <c r="M527" s="96">
        <v>2100000</v>
      </c>
      <c r="N527" s="80"/>
      <c r="O527" s="81"/>
      <c r="P527" s="98">
        <f t="shared" si="64"/>
        <v>1973</v>
      </c>
      <c r="Q527" s="99">
        <f t="shared" si="65"/>
        <v>1900</v>
      </c>
      <c r="R527" s="100">
        <f t="shared" si="58"/>
        <v>1973</v>
      </c>
      <c r="S527" s="101">
        <f t="shared" si="59"/>
        <v>1900</v>
      </c>
      <c r="T527" s="99">
        <f t="shared" si="66"/>
        <v>1973</v>
      </c>
      <c r="U527" s="99">
        <f t="shared" si="67"/>
        <v>0</v>
      </c>
      <c r="V527" s="99">
        <f t="shared" si="68"/>
        <v>2017</v>
      </c>
      <c r="W527" s="99">
        <f t="shared" si="69"/>
        <v>9</v>
      </c>
    </row>
    <row r="528" spans="1:23" s="63" customFormat="1" ht="39.950000000000003" customHeight="1">
      <c r="A528" s="29">
        <v>513</v>
      </c>
      <c r="B528" s="21" t="s">
        <v>2131</v>
      </c>
      <c r="C528" s="38">
        <v>32128</v>
      </c>
      <c r="D528" s="17"/>
      <c r="E528" s="50" t="s">
        <v>2132</v>
      </c>
      <c r="F528" s="38">
        <v>43734</v>
      </c>
      <c r="G528" s="29" t="s">
        <v>28</v>
      </c>
      <c r="H528" s="29" t="s">
        <v>23</v>
      </c>
      <c r="I528" s="28"/>
      <c r="J528" s="52" t="s">
        <v>2133</v>
      </c>
      <c r="K528" s="21" t="s">
        <v>3713</v>
      </c>
      <c r="L528" s="29">
        <v>42</v>
      </c>
      <c r="M528" s="96">
        <v>2100000</v>
      </c>
      <c r="N528" s="80"/>
      <c r="O528" s="81"/>
      <c r="P528" s="98">
        <f t="shared" si="64"/>
        <v>1987</v>
      </c>
      <c r="Q528" s="99">
        <f t="shared" si="65"/>
        <v>1900</v>
      </c>
      <c r="R528" s="100">
        <f t="shared" si="58"/>
        <v>1987</v>
      </c>
      <c r="S528" s="101">
        <f t="shared" si="59"/>
        <v>1900</v>
      </c>
      <c r="T528" s="99">
        <f t="shared" si="66"/>
        <v>1987</v>
      </c>
      <c r="U528" s="99">
        <f t="shared" si="67"/>
        <v>0</v>
      </c>
      <c r="V528" s="99">
        <f t="shared" si="68"/>
        <v>2019</v>
      </c>
      <c r="W528" s="99">
        <f t="shared" si="69"/>
        <v>9</v>
      </c>
    </row>
    <row r="529" spans="1:23" s="63" customFormat="1" ht="39.950000000000003" customHeight="1">
      <c r="A529" s="29">
        <v>514</v>
      </c>
      <c r="B529" s="84" t="s">
        <v>2134</v>
      </c>
      <c r="C529" s="73" t="s">
        <v>2135</v>
      </c>
      <c r="D529" s="72"/>
      <c r="E529" s="50" t="s">
        <v>2136</v>
      </c>
      <c r="F529" s="73" t="s">
        <v>2137</v>
      </c>
      <c r="G529" s="29" t="s">
        <v>28</v>
      </c>
      <c r="H529" s="29" t="s">
        <v>23</v>
      </c>
      <c r="I529" s="72"/>
      <c r="J529" s="52" t="s">
        <v>2138</v>
      </c>
      <c r="K529" s="21" t="s">
        <v>3713</v>
      </c>
      <c r="L529" s="29">
        <v>42</v>
      </c>
      <c r="M529" s="96">
        <v>2100000</v>
      </c>
      <c r="N529" s="80"/>
      <c r="O529" s="81"/>
      <c r="P529" s="98">
        <f t="shared" si="64"/>
        <v>2003</v>
      </c>
      <c r="Q529" s="99">
        <f t="shared" si="65"/>
        <v>1900</v>
      </c>
      <c r="R529" s="100">
        <f t="shared" si="58"/>
        <v>2003</v>
      </c>
      <c r="S529" s="101">
        <f t="shared" si="59"/>
        <v>1900</v>
      </c>
      <c r="T529" s="99">
        <f t="shared" si="66"/>
        <v>2003</v>
      </c>
      <c r="U529" s="99">
        <f t="shared" si="67"/>
        <v>0</v>
      </c>
      <c r="V529" s="99">
        <f t="shared" si="68"/>
        <v>2019</v>
      </c>
      <c r="W529" s="99">
        <f t="shared" si="69"/>
        <v>9</v>
      </c>
    </row>
    <row r="530" spans="1:23" s="63" customFormat="1" ht="39.950000000000003" customHeight="1">
      <c r="A530" s="29">
        <v>515</v>
      </c>
      <c r="B530" s="84" t="s">
        <v>2139</v>
      </c>
      <c r="C530" s="73" t="s">
        <v>2140</v>
      </c>
      <c r="D530" s="72"/>
      <c r="E530" s="50" t="s">
        <v>2141</v>
      </c>
      <c r="F530" s="73" t="s">
        <v>2142</v>
      </c>
      <c r="G530" s="29" t="s">
        <v>28</v>
      </c>
      <c r="H530" s="29" t="s">
        <v>23</v>
      </c>
      <c r="I530" s="72"/>
      <c r="J530" s="52" t="s">
        <v>2143</v>
      </c>
      <c r="K530" s="21" t="s">
        <v>3713</v>
      </c>
      <c r="L530" s="29">
        <v>42</v>
      </c>
      <c r="M530" s="96">
        <v>2100000</v>
      </c>
      <c r="N530" s="80"/>
      <c r="O530" s="81"/>
      <c r="P530" s="98">
        <f t="shared" si="64"/>
        <v>1994</v>
      </c>
      <c r="Q530" s="99">
        <f t="shared" si="65"/>
        <v>1900</v>
      </c>
      <c r="R530" s="100">
        <f t="shared" si="58"/>
        <v>1994</v>
      </c>
      <c r="S530" s="101">
        <f t="shared" si="59"/>
        <v>1900</v>
      </c>
      <c r="T530" s="99">
        <f t="shared" si="66"/>
        <v>1994</v>
      </c>
      <c r="U530" s="99">
        <f t="shared" si="67"/>
        <v>0</v>
      </c>
      <c r="V530" s="99">
        <f t="shared" si="68"/>
        <v>2011</v>
      </c>
      <c r="W530" s="99">
        <f t="shared" si="69"/>
        <v>9</v>
      </c>
    </row>
    <row r="531" spans="1:23" s="63" customFormat="1" ht="39.950000000000003" customHeight="1">
      <c r="A531" s="29">
        <v>516</v>
      </c>
      <c r="B531" s="84" t="s">
        <v>2144</v>
      </c>
      <c r="C531" s="73" t="s">
        <v>2145</v>
      </c>
      <c r="D531" s="72"/>
      <c r="E531" s="50" t="s">
        <v>2146</v>
      </c>
      <c r="F531" s="73" t="s">
        <v>2147</v>
      </c>
      <c r="G531" s="29" t="s">
        <v>28</v>
      </c>
      <c r="H531" s="29" t="s">
        <v>23</v>
      </c>
      <c r="I531" s="72"/>
      <c r="J531" s="52" t="s">
        <v>2148</v>
      </c>
      <c r="K531" s="21" t="s">
        <v>3713</v>
      </c>
      <c r="L531" s="29">
        <v>42</v>
      </c>
      <c r="M531" s="96">
        <v>2100000</v>
      </c>
      <c r="N531" s="80"/>
      <c r="O531" s="81"/>
      <c r="P531" s="98">
        <f t="shared" si="64"/>
        <v>1991</v>
      </c>
      <c r="Q531" s="99">
        <f t="shared" si="65"/>
        <v>1900</v>
      </c>
      <c r="R531" s="100">
        <f t="shared" si="58"/>
        <v>1991</v>
      </c>
      <c r="S531" s="101">
        <f t="shared" si="59"/>
        <v>1900</v>
      </c>
      <c r="T531" s="99">
        <f t="shared" si="66"/>
        <v>1991</v>
      </c>
      <c r="U531" s="99">
        <f t="shared" si="67"/>
        <v>0</v>
      </c>
      <c r="V531" s="99">
        <f t="shared" si="68"/>
        <v>2014</v>
      </c>
      <c r="W531" s="99">
        <f t="shared" si="69"/>
        <v>9</v>
      </c>
    </row>
    <row r="532" spans="1:23" s="63" customFormat="1" ht="39.950000000000003" customHeight="1">
      <c r="A532" s="29">
        <v>517</v>
      </c>
      <c r="B532" s="84" t="s">
        <v>2149</v>
      </c>
      <c r="C532" s="73" t="s">
        <v>2150</v>
      </c>
      <c r="D532" s="72"/>
      <c r="E532" s="50" t="s">
        <v>2151</v>
      </c>
      <c r="F532" s="73" t="s">
        <v>1943</v>
      </c>
      <c r="G532" s="29" t="s">
        <v>28</v>
      </c>
      <c r="H532" s="29" t="s">
        <v>23</v>
      </c>
      <c r="I532" s="72"/>
      <c r="J532" s="52" t="s">
        <v>2152</v>
      </c>
      <c r="K532" s="21" t="s">
        <v>3713</v>
      </c>
      <c r="L532" s="29">
        <v>42</v>
      </c>
      <c r="M532" s="96">
        <v>2100000</v>
      </c>
      <c r="N532" s="80"/>
      <c r="O532" s="81"/>
      <c r="P532" s="98">
        <f t="shared" ref="P532:P595" si="70">YEAR(C532)</f>
        <v>1975</v>
      </c>
      <c r="Q532" s="99">
        <f t="shared" ref="Q532:Q595" si="71">YEAR(D532)</f>
        <v>1900</v>
      </c>
      <c r="R532" s="100">
        <f t="shared" ref="R532:R595" si="72">P532</f>
        <v>1975</v>
      </c>
      <c r="S532" s="101">
        <f t="shared" ref="S532:S595" si="73">Q532</f>
        <v>1900</v>
      </c>
      <c r="T532" s="99">
        <f t="shared" ref="T532:T595" si="74">IF(C532&lt;=1905,0,R532)</f>
        <v>1975</v>
      </c>
      <c r="U532" s="99">
        <f t="shared" ref="U532:U595" si="75">IF(D532&lt;=1905,0,S532)</f>
        <v>0</v>
      </c>
      <c r="V532" s="99">
        <f t="shared" ref="V532:V595" si="76">YEAR(F532)</f>
        <v>2015</v>
      </c>
      <c r="W532" s="99">
        <f t="shared" ref="W532:W595" si="77">LEN(E532)</f>
        <v>9</v>
      </c>
    </row>
    <row r="533" spans="1:23" s="63" customFormat="1" ht="39.950000000000003" customHeight="1">
      <c r="A533" s="29">
        <v>518</v>
      </c>
      <c r="B533" s="84" t="s">
        <v>2153</v>
      </c>
      <c r="C533" s="73" t="s">
        <v>413</v>
      </c>
      <c r="D533" s="72"/>
      <c r="E533" s="50" t="s">
        <v>2154</v>
      </c>
      <c r="F533" s="73" t="s">
        <v>2155</v>
      </c>
      <c r="G533" s="29" t="s">
        <v>28</v>
      </c>
      <c r="H533" s="29" t="s">
        <v>23</v>
      </c>
      <c r="I533" s="72"/>
      <c r="J533" s="52" t="s">
        <v>2156</v>
      </c>
      <c r="K533" s="21" t="s">
        <v>3713</v>
      </c>
      <c r="L533" s="29">
        <v>42</v>
      </c>
      <c r="M533" s="96">
        <v>2100000</v>
      </c>
      <c r="N533" s="80"/>
      <c r="O533" s="81"/>
      <c r="P533" s="98">
        <f t="shared" si="70"/>
        <v>1971</v>
      </c>
      <c r="Q533" s="99">
        <f t="shared" si="71"/>
        <v>1900</v>
      </c>
      <c r="R533" s="100">
        <f t="shared" si="72"/>
        <v>1971</v>
      </c>
      <c r="S533" s="101">
        <f t="shared" si="73"/>
        <v>1900</v>
      </c>
      <c r="T533" s="99">
        <f t="shared" si="74"/>
        <v>1971</v>
      </c>
      <c r="U533" s="99">
        <f t="shared" si="75"/>
        <v>0</v>
      </c>
      <c r="V533" s="99">
        <f t="shared" si="76"/>
        <v>2016</v>
      </c>
      <c r="W533" s="99">
        <f t="shared" si="77"/>
        <v>9</v>
      </c>
    </row>
    <row r="534" spans="1:23" s="63" customFormat="1" ht="39.950000000000003" customHeight="1">
      <c r="A534" s="29">
        <v>519</v>
      </c>
      <c r="B534" s="84" t="s">
        <v>2157</v>
      </c>
      <c r="C534" s="73" t="s">
        <v>2158</v>
      </c>
      <c r="D534" s="72"/>
      <c r="E534" s="50" t="s">
        <v>2159</v>
      </c>
      <c r="F534" s="73" t="s">
        <v>822</v>
      </c>
      <c r="G534" s="29" t="s">
        <v>28</v>
      </c>
      <c r="H534" s="29" t="s">
        <v>23</v>
      </c>
      <c r="I534" s="72"/>
      <c r="J534" s="52" t="s">
        <v>2160</v>
      </c>
      <c r="K534" s="21" t="s">
        <v>3713</v>
      </c>
      <c r="L534" s="29">
        <v>42</v>
      </c>
      <c r="M534" s="96">
        <v>2100000</v>
      </c>
      <c r="N534" s="80"/>
      <c r="O534" s="81"/>
      <c r="P534" s="98">
        <f t="shared" si="70"/>
        <v>1956</v>
      </c>
      <c r="Q534" s="99">
        <f t="shared" si="71"/>
        <v>1900</v>
      </c>
      <c r="R534" s="100">
        <f t="shared" si="72"/>
        <v>1956</v>
      </c>
      <c r="S534" s="101">
        <f t="shared" si="73"/>
        <v>1900</v>
      </c>
      <c r="T534" s="99">
        <f t="shared" si="74"/>
        <v>1956</v>
      </c>
      <c r="U534" s="99">
        <f t="shared" si="75"/>
        <v>0</v>
      </c>
      <c r="V534" s="99">
        <f t="shared" si="76"/>
        <v>2015</v>
      </c>
      <c r="W534" s="99">
        <f t="shared" si="77"/>
        <v>9</v>
      </c>
    </row>
    <row r="535" spans="1:23" s="63" customFormat="1" ht="39.950000000000003" customHeight="1">
      <c r="A535" s="29">
        <v>520</v>
      </c>
      <c r="B535" s="84" t="s">
        <v>2161</v>
      </c>
      <c r="C535" s="73" t="s">
        <v>2162</v>
      </c>
      <c r="D535" s="72"/>
      <c r="E535" s="50" t="s">
        <v>2163</v>
      </c>
      <c r="F535" s="73" t="s">
        <v>2164</v>
      </c>
      <c r="G535" s="29" t="s">
        <v>28</v>
      </c>
      <c r="H535" s="29" t="s">
        <v>23</v>
      </c>
      <c r="I535" s="72"/>
      <c r="J535" s="52" t="s">
        <v>2165</v>
      </c>
      <c r="K535" s="21" t="s">
        <v>3713</v>
      </c>
      <c r="L535" s="29">
        <v>42</v>
      </c>
      <c r="M535" s="96">
        <v>2100000</v>
      </c>
      <c r="N535" s="80"/>
      <c r="O535" s="81"/>
      <c r="P535" s="98">
        <f t="shared" si="70"/>
        <v>1952</v>
      </c>
      <c r="Q535" s="99">
        <f t="shared" si="71"/>
        <v>1900</v>
      </c>
      <c r="R535" s="100">
        <f t="shared" si="72"/>
        <v>1952</v>
      </c>
      <c r="S535" s="101">
        <f t="shared" si="73"/>
        <v>1900</v>
      </c>
      <c r="T535" s="99">
        <f t="shared" si="74"/>
        <v>1952</v>
      </c>
      <c r="U535" s="99">
        <f t="shared" si="75"/>
        <v>0</v>
      </c>
      <c r="V535" s="99">
        <f t="shared" si="76"/>
        <v>2013</v>
      </c>
      <c r="W535" s="99">
        <f t="shared" si="77"/>
        <v>9</v>
      </c>
    </row>
    <row r="536" spans="1:23" s="63" customFormat="1" ht="39.950000000000003" customHeight="1">
      <c r="A536" s="29">
        <v>521</v>
      </c>
      <c r="B536" s="84" t="s">
        <v>2166</v>
      </c>
      <c r="C536" s="73" t="s">
        <v>2167</v>
      </c>
      <c r="D536" s="72"/>
      <c r="E536" s="50" t="s">
        <v>2168</v>
      </c>
      <c r="F536" s="73" t="s">
        <v>2169</v>
      </c>
      <c r="G536" s="29" t="s">
        <v>28</v>
      </c>
      <c r="H536" s="29" t="s">
        <v>23</v>
      </c>
      <c r="I536" s="72"/>
      <c r="J536" s="52" t="s">
        <v>2170</v>
      </c>
      <c r="K536" s="21" t="s">
        <v>3713</v>
      </c>
      <c r="L536" s="29">
        <v>42</v>
      </c>
      <c r="M536" s="96">
        <v>2100000</v>
      </c>
      <c r="N536" s="80"/>
      <c r="O536" s="81"/>
      <c r="P536" s="98">
        <f t="shared" si="70"/>
        <v>1988</v>
      </c>
      <c r="Q536" s="99">
        <f t="shared" si="71"/>
        <v>1900</v>
      </c>
      <c r="R536" s="100">
        <f t="shared" si="72"/>
        <v>1988</v>
      </c>
      <c r="S536" s="101">
        <f t="shared" si="73"/>
        <v>1900</v>
      </c>
      <c r="T536" s="99">
        <f t="shared" si="74"/>
        <v>1988</v>
      </c>
      <c r="U536" s="99">
        <f t="shared" si="75"/>
        <v>0</v>
      </c>
      <c r="V536" s="99">
        <f t="shared" si="76"/>
        <v>2015</v>
      </c>
      <c r="W536" s="99">
        <f t="shared" si="77"/>
        <v>9</v>
      </c>
    </row>
    <row r="537" spans="1:23" s="63" customFormat="1" ht="39.950000000000003" customHeight="1">
      <c r="A537" s="29">
        <v>522</v>
      </c>
      <c r="B537" s="84" t="s">
        <v>2171</v>
      </c>
      <c r="C537" s="73" t="s">
        <v>2172</v>
      </c>
      <c r="D537" s="72"/>
      <c r="E537" s="50" t="s">
        <v>2173</v>
      </c>
      <c r="F537" s="73" t="s">
        <v>822</v>
      </c>
      <c r="G537" s="29" t="s">
        <v>28</v>
      </c>
      <c r="H537" s="29" t="s">
        <v>23</v>
      </c>
      <c r="I537" s="72"/>
      <c r="J537" s="52" t="s">
        <v>2174</v>
      </c>
      <c r="K537" s="21" t="s">
        <v>3713</v>
      </c>
      <c r="L537" s="29">
        <v>42</v>
      </c>
      <c r="M537" s="96">
        <v>2100000</v>
      </c>
      <c r="N537" s="80"/>
      <c r="O537" s="81"/>
      <c r="P537" s="98">
        <f t="shared" si="70"/>
        <v>1979</v>
      </c>
      <c r="Q537" s="99">
        <f t="shared" si="71"/>
        <v>1900</v>
      </c>
      <c r="R537" s="100">
        <f t="shared" si="72"/>
        <v>1979</v>
      </c>
      <c r="S537" s="101">
        <f t="shared" si="73"/>
        <v>1900</v>
      </c>
      <c r="T537" s="99">
        <f t="shared" si="74"/>
        <v>1979</v>
      </c>
      <c r="U537" s="99">
        <f t="shared" si="75"/>
        <v>0</v>
      </c>
      <c r="V537" s="99">
        <f t="shared" si="76"/>
        <v>2015</v>
      </c>
      <c r="W537" s="99">
        <f t="shared" si="77"/>
        <v>9</v>
      </c>
    </row>
    <row r="538" spans="1:23" s="63" customFormat="1" ht="39.950000000000003" customHeight="1">
      <c r="A538" s="29">
        <v>523</v>
      </c>
      <c r="B538" s="84" t="s">
        <v>2175</v>
      </c>
      <c r="C538" s="73" t="s">
        <v>2176</v>
      </c>
      <c r="D538" s="72"/>
      <c r="E538" s="50" t="s">
        <v>2177</v>
      </c>
      <c r="F538" s="73" t="s">
        <v>822</v>
      </c>
      <c r="G538" s="29" t="s">
        <v>28</v>
      </c>
      <c r="H538" s="29" t="s">
        <v>23</v>
      </c>
      <c r="I538" s="72"/>
      <c r="J538" s="52" t="s">
        <v>2178</v>
      </c>
      <c r="K538" s="21" t="s">
        <v>3713</v>
      </c>
      <c r="L538" s="29">
        <v>42</v>
      </c>
      <c r="M538" s="96">
        <v>2100000</v>
      </c>
      <c r="N538" s="80"/>
      <c r="O538" s="81"/>
      <c r="P538" s="98">
        <f t="shared" si="70"/>
        <v>1981</v>
      </c>
      <c r="Q538" s="99">
        <f t="shared" si="71"/>
        <v>1900</v>
      </c>
      <c r="R538" s="100">
        <f t="shared" si="72"/>
        <v>1981</v>
      </c>
      <c r="S538" s="101">
        <f t="shared" si="73"/>
        <v>1900</v>
      </c>
      <c r="T538" s="99">
        <f t="shared" si="74"/>
        <v>1981</v>
      </c>
      <c r="U538" s="99">
        <f t="shared" si="75"/>
        <v>0</v>
      </c>
      <c r="V538" s="99">
        <f t="shared" si="76"/>
        <v>2015</v>
      </c>
      <c r="W538" s="99">
        <f t="shared" si="77"/>
        <v>9</v>
      </c>
    </row>
    <row r="539" spans="1:23" s="63" customFormat="1" ht="39.950000000000003" customHeight="1">
      <c r="A539" s="29">
        <v>524</v>
      </c>
      <c r="B539" s="84" t="s">
        <v>2179</v>
      </c>
      <c r="C539" s="73" t="s">
        <v>2180</v>
      </c>
      <c r="D539" s="72"/>
      <c r="E539" s="50" t="s">
        <v>2181</v>
      </c>
      <c r="F539" s="73" t="s">
        <v>2182</v>
      </c>
      <c r="G539" s="29" t="s">
        <v>28</v>
      </c>
      <c r="H539" s="29" t="s">
        <v>23</v>
      </c>
      <c r="I539" s="72"/>
      <c r="J539" s="52" t="s">
        <v>2183</v>
      </c>
      <c r="K539" s="21" t="s">
        <v>3713</v>
      </c>
      <c r="L539" s="29">
        <v>42</v>
      </c>
      <c r="M539" s="96">
        <v>2100000</v>
      </c>
      <c r="N539" s="80"/>
      <c r="O539" s="81"/>
      <c r="P539" s="98">
        <f t="shared" si="70"/>
        <v>1976</v>
      </c>
      <c r="Q539" s="99">
        <f t="shared" si="71"/>
        <v>1900</v>
      </c>
      <c r="R539" s="100">
        <f t="shared" si="72"/>
        <v>1976</v>
      </c>
      <c r="S539" s="101">
        <f t="shared" si="73"/>
        <v>1900</v>
      </c>
      <c r="T539" s="99">
        <f t="shared" si="74"/>
        <v>1976</v>
      </c>
      <c r="U539" s="99">
        <f t="shared" si="75"/>
        <v>0</v>
      </c>
      <c r="V539" s="99">
        <f t="shared" si="76"/>
        <v>2008</v>
      </c>
      <c r="W539" s="99">
        <f t="shared" si="77"/>
        <v>9</v>
      </c>
    </row>
    <row r="540" spans="1:23" s="63" customFormat="1" ht="39.950000000000003" customHeight="1">
      <c r="A540" s="29">
        <v>525</v>
      </c>
      <c r="B540" s="84" t="s">
        <v>2184</v>
      </c>
      <c r="C540" s="73"/>
      <c r="D540" s="72" t="s">
        <v>2185</v>
      </c>
      <c r="E540" s="50" t="s">
        <v>2186</v>
      </c>
      <c r="F540" s="73" t="s">
        <v>2187</v>
      </c>
      <c r="G540" s="29" t="s">
        <v>28</v>
      </c>
      <c r="H540" s="29" t="s">
        <v>23</v>
      </c>
      <c r="I540" s="72"/>
      <c r="J540" s="52" t="s">
        <v>2188</v>
      </c>
      <c r="K540" s="21" t="s">
        <v>3713</v>
      </c>
      <c r="L540" s="29">
        <v>42</v>
      </c>
      <c r="M540" s="96">
        <v>2100000</v>
      </c>
      <c r="N540" s="80"/>
      <c r="O540" s="81"/>
      <c r="P540" s="98">
        <f t="shared" si="70"/>
        <v>1900</v>
      </c>
      <c r="Q540" s="99">
        <f t="shared" si="71"/>
        <v>1983</v>
      </c>
      <c r="R540" s="100">
        <f t="shared" si="72"/>
        <v>1900</v>
      </c>
      <c r="S540" s="101">
        <f t="shared" si="73"/>
        <v>1983</v>
      </c>
      <c r="T540" s="99">
        <f t="shared" si="74"/>
        <v>0</v>
      </c>
      <c r="U540" s="99">
        <f t="shared" si="75"/>
        <v>1983</v>
      </c>
      <c r="V540" s="99">
        <f t="shared" si="76"/>
        <v>2019</v>
      </c>
      <c r="W540" s="99">
        <f t="shared" si="77"/>
        <v>9</v>
      </c>
    </row>
    <row r="541" spans="1:23" s="63" customFormat="1" ht="39.950000000000003" customHeight="1">
      <c r="A541" s="29">
        <v>526</v>
      </c>
      <c r="B541" s="84" t="s">
        <v>2189</v>
      </c>
      <c r="C541" s="73"/>
      <c r="D541" s="72" t="s">
        <v>2190</v>
      </c>
      <c r="E541" s="50" t="s">
        <v>2191</v>
      </c>
      <c r="F541" s="73" t="s">
        <v>2192</v>
      </c>
      <c r="G541" s="29" t="s">
        <v>28</v>
      </c>
      <c r="H541" s="29" t="s">
        <v>23</v>
      </c>
      <c r="I541" s="72"/>
      <c r="J541" s="52" t="s">
        <v>2193</v>
      </c>
      <c r="K541" s="21" t="s">
        <v>3713</v>
      </c>
      <c r="L541" s="29">
        <v>42</v>
      </c>
      <c r="M541" s="96">
        <v>2100000</v>
      </c>
      <c r="N541" s="80"/>
      <c r="O541" s="81"/>
      <c r="P541" s="98">
        <f t="shared" si="70"/>
        <v>1900</v>
      </c>
      <c r="Q541" s="99">
        <f t="shared" si="71"/>
        <v>1993</v>
      </c>
      <c r="R541" s="100">
        <f t="shared" si="72"/>
        <v>1900</v>
      </c>
      <c r="S541" s="101">
        <f t="shared" si="73"/>
        <v>1993</v>
      </c>
      <c r="T541" s="99">
        <f t="shared" si="74"/>
        <v>0</v>
      </c>
      <c r="U541" s="99">
        <f t="shared" si="75"/>
        <v>1993</v>
      </c>
      <c r="V541" s="99">
        <f t="shared" si="76"/>
        <v>2011</v>
      </c>
      <c r="W541" s="99">
        <f t="shared" si="77"/>
        <v>9</v>
      </c>
    </row>
    <row r="542" spans="1:23" s="63" customFormat="1" ht="39.950000000000003" customHeight="1">
      <c r="A542" s="29">
        <v>527</v>
      </c>
      <c r="B542" s="84" t="s">
        <v>2194</v>
      </c>
      <c r="C542" s="73" t="s">
        <v>2195</v>
      </c>
      <c r="D542" s="72"/>
      <c r="E542" s="50" t="s">
        <v>2196</v>
      </c>
      <c r="F542" s="73" t="s">
        <v>1846</v>
      </c>
      <c r="G542" s="29" t="s">
        <v>28</v>
      </c>
      <c r="H542" s="29" t="s">
        <v>23</v>
      </c>
      <c r="I542" s="72"/>
      <c r="J542" s="52" t="s">
        <v>2193</v>
      </c>
      <c r="K542" s="21" t="s">
        <v>3713</v>
      </c>
      <c r="L542" s="29">
        <v>42</v>
      </c>
      <c r="M542" s="96">
        <v>2100000</v>
      </c>
      <c r="N542" s="80"/>
      <c r="O542" s="81"/>
      <c r="P542" s="98">
        <f t="shared" si="70"/>
        <v>1986</v>
      </c>
      <c r="Q542" s="99">
        <f t="shared" si="71"/>
        <v>1900</v>
      </c>
      <c r="R542" s="100">
        <f t="shared" si="72"/>
        <v>1986</v>
      </c>
      <c r="S542" s="101">
        <f t="shared" si="73"/>
        <v>1900</v>
      </c>
      <c r="T542" s="99">
        <f t="shared" si="74"/>
        <v>1986</v>
      </c>
      <c r="U542" s="99">
        <f t="shared" si="75"/>
        <v>0</v>
      </c>
      <c r="V542" s="99">
        <f t="shared" si="76"/>
        <v>2011</v>
      </c>
      <c r="W542" s="99">
        <f t="shared" si="77"/>
        <v>9</v>
      </c>
    </row>
    <row r="543" spans="1:23" s="63" customFormat="1" ht="39.950000000000003" customHeight="1">
      <c r="A543" s="29">
        <v>528</v>
      </c>
      <c r="B543" s="84" t="s">
        <v>2197</v>
      </c>
      <c r="C543" s="73"/>
      <c r="D543" s="72" t="s">
        <v>2198</v>
      </c>
      <c r="E543" s="50" t="s">
        <v>2199</v>
      </c>
      <c r="F543" s="73" t="s">
        <v>2200</v>
      </c>
      <c r="G543" s="29" t="s">
        <v>28</v>
      </c>
      <c r="H543" s="29" t="s">
        <v>23</v>
      </c>
      <c r="I543" s="72"/>
      <c r="J543" s="52" t="s">
        <v>2201</v>
      </c>
      <c r="K543" s="21" t="s">
        <v>3713</v>
      </c>
      <c r="L543" s="29">
        <v>42</v>
      </c>
      <c r="M543" s="96">
        <v>2100000</v>
      </c>
      <c r="N543" s="80"/>
      <c r="O543" s="81"/>
      <c r="P543" s="98">
        <f t="shared" si="70"/>
        <v>1900</v>
      </c>
      <c r="Q543" s="99">
        <f t="shared" si="71"/>
        <v>1989</v>
      </c>
      <c r="R543" s="100">
        <f t="shared" si="72"/>
        <v>1900</v>
      </c>
      <c r="S543" s="101">
        <f t="shared" si="73"/>
        <v>1989</v>
      </c>
      <c r="T543" s="99">
        <f t="shared" si="74"/>
        <v>0</v>
      </c>
      <c r="U543" s="99">
        <f t="shared" si="75"/>
        <v>1989</v>
      </c>
      <c r="V543" s="99">
        <f t="shared" si="76"/>
        <v>2021</v>
      </c>
      <c r="W543" s="99">
        <f t="shared" si="77"/>
        <v>12</v>
      </c>
    </row>
    <row r="544" spans="1:23" s="63" customFormat="1" ht="39.950000000000003" customHeight="1">
      <c r="A544" s="29">
        <v>529</v>
      </c>
      <c r="B544" s="84" t="s">
        <v>2202</v>
      </c>
      <c r="C544" s="73" t="s">
        <v>2203</v>
      </c>
      <c r="D544" s="72"/>
      <c r="E544" s="50" t="s">
        <v>2204</v>
      </c>
      <c r="F544" s="73" t="s">
        <v>2203</v>
      </c>
      <c r="G544" s="29" t="s">
        <v>28</v>
      </c>
      <c r="H544" s="29" t="s">
        <v>23</v>
      </c>
      <c r="I544" s="72"/>
      <c r="J544" s="52" t="s">
        <v>2205</v>
      </c>
      <c r="K544" s="21" t="s">
        <v>3713</v>
      </c>
      <c r="L544" s="29">
        <v>42</v>
      </c>
      <c r="M544" s="96">
        <v>2100000</v>
      </c>
      <c r="N544" s="80"/>
      <c r="O544" s="81"/>
      <c r="P544" s="98">
        <f t="shared" si="70"/>
        <v>1993</v>
      </c>
      <c r="Q544" s="99">
        <f t="shared" si="71"/>
        <v>1900</v>
      </c>
      <c r="R544" s="100">
        <f t="shared" si="72"/>
        <v>1993</v>
      </c>
      <c r="S544" s="101">
        <f t="shared" si="73"/>
        <v>1900</v>
      </c>
      <c r="T544" s="99">
        <f t="shared" si="74"/>
        <v>1993</v>
      </c>
      <c r="U544" s="99">
        <f t="shared" si="75"/>
        <v>0</v>
      </c>
      <c r="V544" s="99">
        <f t="shared" si="76"/>
        <v>1993</v>
      </c>
      <c r="W544" s="99">
        <f t="shared" si="77"/>
        <v>12</v>
      </c>
    </row>
    <row r="545" spans="1:23" s="63" customFormat="1" ht="39.950000000000003" customHeight="1">
      <c r="A545" s="29">
        <v>530</v>
      </c>
      <c r="B545" s="84" t="s">
        <v>2206</v>
      </c>
      <c r="C545" s="73" t="s">
        <v>2207</v>
      </c>
      <c r="D545" s="72"/>
      <c r="E545" s="50" t="s">
        <v>2208</v>
      </c>
      <c r="F545" s="73" t="s">
        <v>2200</v>
      </c>
      <c r="G545" s="29" t="s">
        <v>28</v>
      </c>
      <c r="H545" s="29" t="s">
        <v>23</v>
      </c>
      <c r="I545" s="72"/>
      <c r="J545" s="52" t="s">
        <v>2209</v>
      </c>
      <c r="K545" s="21" t="s">
        <v>3713</v>
      </c>
      <c r="L545" s="29">
        <v>42</v>
      </c>
      <c r="M545" s="96">
        <v>2100000</v>
      </c>
      <c r="N545" s="80"/>
      <c r="O545" s="81"/>
      <c r="P545" s="98">
        <f t="shared" si="70"/>
        <v>1988</v>
      </c>
      <c r="Q545" s="99">
        <f t="shared" si="71"/>
        <v>1900</v>
      </c>
      <c r="R545" s="100">
        <f t="shared" si="72"/>
        <v>1988</v>
      </c>
      <c r="S545" s="101">
        <f t="shared" si="73"/>
        <v>1900</v>
      </c>
      <c r="T545" s="99">
        <f t="shared" si="74"/>
        <v>1988</v>
      </c>
      <c r="U545" s="99">
        <f t="shared" si="75"/>
        <v>0</v>
      </c>
      <c r="V545" s="99">
        <f t="shared" si="76"/>
        <v>2021</v>
      </c>
      <c r="W545" s="99">
        <f t="shared" si="77"/>
        <v>12</v>
      </c>
    </row>
    <row r="546" spans="1:23" s="63" customFormat="1" ht="39.950000000000003" customHeight="1">
      <c r="A546" s="29">
        <v>531</v>
      </c>
      <c r="B546" s="84" t="s">
        <v>2210</v>
      </c>
      <c r="C546" s="73"/>
      <c r="D546" s="72" t="s">
        <v>2211</v>
      </c>
      <c r="E546" s="50" t="s">
        <v>2212</v>
      </c>
      <c r="F546" s="73" t="s">
        <v>174</v>
      </c>
      <c r="G546" s="29" t="s">
        <v>28</v>
      </c>
      <c r="H546" s="29" t="s">
        <v>23</v>
      </c>
      <c r="I546" s="72"/>
      <c r="J546" s="52" t="s">
        <v>2213</v>
      </c>
      <c r="K546" s="21" t="s">
        <v>3713</v>
      </c>
      <c r="L546" s="29">
        <v>42</v>
      </c>
      <c r="M546" s="96">
        <v>2100000</v>
      </c>
      <c r="N546" s="80"/>
      <c r="O546" s="81"/>
      <c r="P546" s="98">
        <f t="shared" si="70"/>
        <v>1900</v>
      </c>
      <c r="Q546" s="99">
        <f t="shared" si="71"/>
        <v>1993</v>
      </c>
      <c r="R546" s="100">
        <f t="shared" si="72"/>
        <v>1900</v>
      </c>
      <c r="S546" s="101">
        <f t="shared" si="73"/>
        <v>1993</v>
      </c>
      <c r="T546" s="99">
        <f t="shared" si="74"/>
        <v>0</v>
      </c>
      <c r="U546" s="99">
        <f t="shared" si="75"/>
        <v>1993</v>
      </c>
      <c r="V546" s="99">
        <f t="shared" si="76"/>
        <v>2021</v>
      </c>
      <c r="W546" s="99">
        <f t="shared" si="77"/>
        <v>12</v>
      </c>
    </row>
    <row r="547" spans="1:23" s="63" customFormat="1" ht="39.950000000000003" customHeight="1">
      <c r="A547" s="29">
        <v>532</v>
      </c>
      <c r="B547" s="84" t="s">
        <v>2214</v>
      </c>
      <c r="C547" s="73"/>
      <c r="D547" s="72" t="s">
        <v>2215</v>
      </c>
      <c r="E547" s="50" t="s">
        <v>2216</v>
      </c>
      <c r="F547" s="73" t="s">
        <v>2217</v>
      </c>
      <c r="G547" s="29" t="s">
        <v>28</v>
      </c>
      <c r="H547" s="29" t="s">
        <v>23</v>
      </c>
      <c r="I547" s="72"/>
      <c r="J547" s="52" t="s">
        <v>2218</v>
      </c>
      <c r="K547" s="21" t="s">
        <v>3713</v>
      </c>
      <c r="L547" s="29">
        <v>42</v>
      </c>
      <c r="M547" s="96">
        <v>2100000</v>
      </c>
      <c r="N547" s="80"/>
      <c r="O547" s="81"/>
      <c r="P547" s="98">
        <f t="shared" si="70"/>
        <v>1900</v>
      </c>
      <c r="Q547" s="99">
        <f t="shared" si="71"/>
        <v>1979</v>
      </c>
      <c r="R547" s="100">
        <f t="shared" si="72"/>
        <v>1900</v>
      </c>
      <c r="S547" s="101">
        <f t="shared" si="73"/>
        <v>1979</v>
      </c>
      <c r="T547" s="99">
        <f t="shared" si="74"/>
        <v>0</v>
      </c>
      <c r="U547" s="99">
        <f t="shared" si="75"/>
        <v>1979</v>
      </c>
      <c r="V547" s="99">
        <f t="shared" si="76"/>
        <v>2013</v>
      </c>
      <c r="W547" s="99">
        <f t="shared" si="77"/>
        <v>9</v>
      </c>
    </row>
    <row r="548" spans="1:23" s="63" customFormat="1" ht="39.950000000000003" customHeight="1">
      <c r="A548" s="29">
        <v>533</v>
      </c>
      <c r="B548" s="84" t="s">
        <v>2219</v>
      </c>
      <c r="C548" s="73"/>
      <c r="D548" s="72" t="s">
        <v>1159</v>
      </c>
      <c r="E548" s="50" t="s">
        <v>2220</v>
      </c>
      <c r="F548" s="73" t="s">
        <v>822</v>
      </c>
      <c r="G548" s="29" t="s">
        <v>28</v>
      </c>
      <c r="H548" s="29" t="s">
        <v>23</v>
      </c>
      <c r="I548" s="72"/>
      <c r="J548" s="52" t="s">
        <v>2221</v>
      </c>
      <c r="K548" s="21" t="s">
        <v>3713</v>
      </c>
      <c r="L548" s="29">
        <v>42</v>
      </c>
      <c r="M548" s="96">
        <v>2100000</v>
      </c>
      <c r="N548" s="80"/>
      <c r="O548" s="81"/>
      <c r="P548" s="98">
        <f t="shared" si="70"/>
        <v>1900</v>
      </c>
      <c r="Q548" s="99">
        <f t="shared" si="71"/>
        <v>1972</v>
      </c>
      <c r="R548" s="100">
        <f t="shared" si="72"/>
        <v>1900</v>
      </c>
      <c r="S548" s="101">
        <f t="shared" si="73"/>
        <v>1972</v>
      </c>
      <c r="T548" s="99">
        <f t="shared" si="74"/>
        <v>0</v>
      </c>
      <c r="U548" s="99">
        <f t="shared" si="75"/>
        <v>1972</v>
      </c>
      <c r="V548" s="99">
        <f t="shared" si="76"/>
        <v>2015</v>
      </c>
      <c r="W548" s="99">
        <f t="shared" si="77"/>
        <v>9</v>
      </c>
    </row>
    <row r="549" spans="1:23" s="63" customFormat="1" ht="39.950000000000003" customHeight="1">
      <c r="A549" s="29">
        <v>534</v>
      </c>
      <c r="B549" s="84" t="s">
        <v>2222</v>
      </c>
      <c r="C549" s="73"/>
      <c r="D549" s="72" t="s">
        <v>2223</v>
      </c>
      <c r="E549" s="50" t="s">
        <v>2224</v>
      </c>
      <c r="F549" s="73" t="s">
        <v>2200</v>
      </c>
      <c r="G549" s="29" t="s">
        <v>28</v>
      </c>
      <c r="H549" s="29" t="s">
        <v>23</v>
      </c>
      <c r="I549" s="72"/>
      <c r="J549" s="52" t="s">
        <v>2225</v>
      </c>
      <c r="K549" s="21" t="s">
        <v>3713</v>
      </c>
      <c r="L549" s="29">
        <v>42</v>
      </c>
      <c r="M549" s="96">
        <v>2100000</v>
      </c>
      <c r="N549" s="80"/>
      <c r="O549" s="81"/>
      <c r="P549" s="98">
        <f t="shared" si="70"/>
        <v>1900</v>
      </c>
      <c r="Q549" s="99">
        <f t="shared" si="71"/>
        <v>1985</v>
      </c>
      <c r="R549" s="100">
        <f t="shared" si="72"/>
        <v>1900</v>
      </c>
      <c r="S549" s="101">
        <f t="shared" si="73"/>
        <v>1985</v>
      </c>
      <c r="T549" s="99">
        <f t="shared" si="74"/>
        <v>0</v>
      </c>
      <c r="U549" s="99">
        <f t="shared" si="75"/>
        <v>1985</v>
      </c>
      <c r="V549" s="99">
        <f t="shared" si="76"/>
        <v>2021</v>
      </c>
      <c r="W549" s="99">
        <f t="shared" si="77"/>
        <v>12</v>
      </c>
    </row>
    <row r="550" spans="1:23" s="63" customFormat="1" ht="39.950000000000003" customHeight="1">
      <c r="A550" s="29">
        <v>535</v>
      </c>
      <c r="B550" s="84" t="s">
        <v>2226</v>
      </c>
      <c r="C550" s="73" t="s">
        <v>2227</v>
      </c>
      <c r="D550" s="72"/>
      <c r="E550" s="50" t="s">
        <v>2228</v>
      </c>
      <c r="F550" s="73" t="s">
        <v>2229</v>
      </c>
      <c r="G550" s="29" t="s">
        <v>28</v>
      </c>
      <c r="H550" s="29" t="s">
        <v>23</v>
      </c>
      <c r="I550" s="72"/>
      <c r="J550" s="52" t="s">
        <v>2230</v>
      </c>
      <c r="K550" s="21" t="s">
        <v>3713</v>
      </c>
      <c r="L550" s="29">
        <v>42</v>
      </c>
      <c r="M550" s="96">
        <v>2100000</v>
      </c>
      <c r="N550" s="80"/>
      <c r="O550" s="81"/>
      <c r="P550" s="98">
        <f t="shared" si="70"/>
        <v>1972</v>
      </c>
      <c r="Q550" s="99">
        <f t="shared" si="71"/>
        <v>1900</v>
      </c>
      <c r="R550" s="100">
        <f t="shared" si="72"/>
        <v>1972</v>
      </c>
      <c r="S550" s="101">
        <f t="shared" si="73"/>
        <v>1900</v>
      </c>
      <c r="T550" s="99">
        <f t="shared" si="74"/>
        <v>1972</v>
      </c>
      <c r="U550" s="99">
        <f t="shared" si="75"/>
        <v>0</v>
      </c>
      <c r="V550" s="99">
        <f t="shared" si="76"/>
        <v>2016</v>
      </c>
      <c r="W550" s="99">
        <f t="shared" si="77"/>
        <v>9</v>
      </c>
    </row>
    <row r="551" spans="1:23" s="63" customFormat="1" ht="39.950000000000003" customHeight="1">
      <c r="A551" s="29">
        <v>536</v>
      </c>
      <c r="B551" s="84" t="s">
        <v>2231</v>
      </c>
      <c r="C551" s="73"/>
      <c r="D551" s="72" t="s">
        <v>2232</v>
      </c>
      <c r="E551" s="50" t="s">
        <v>2233</v>
      </c>
      <c r="F551" s="73" t="s">
        <v>2234</v>
      </c>
      <c r="G551" s="29" t="s">
        <v>28</v>
      </c>
      <c r="H551" s="29" t="s">
        <v>23</v>
      </c>
      <c r="I551" s="72"/>
      <c r="J551" s="52" t="s">
        <v>2235</v>
      </c>
      <c r="K551" s="21" t="s">
        <v>3713</v>
      </c>
      <c r="L551" s="29">
        <v>42</v>
      </c>
      <c r="M551" s="96">
        <v>2100000</v>
      </c>
      <c r="N551" s="80"/>
      <c r="O551" s="81"/>
      <c r="P551" s="98">
        <f t="shared" si="70"/>
        <v>1900</v>
      </c>
      <c r="Q551" s="99">
        <f t="shared" si="71"/>
        <v>1990</v>
      </c>
      <c r="R551" s="100">
        <f t="shared" si="72"/>
        <v>1900</v>
      </c>
      <c r="S551" s="101">
        <f t="shared" si="73"/>
        <v>1990</v>
      </c>
      <c r="T551" s="99">
        <f t="shared" si="74"/>
        <v>0</v>
      </c>
      <c r="U551" s="99">
        <f t="shared" si="75"/>
        <v>1990</v>
      </c>
      <c r="V551" s="99">
        <f t="shared" si="76"/>
        <v>2020</v>
      </c>
      <c r="W551" s="99">
        <f t="shared" si="77"/>
        <v>9</v>
      </c>
    </row>
    <row r="552" spans="1:23" s="63" customFormat="1" ht="39.950000000000003" customHeight="1">
      <c r="A552" s="29">
        <v>537</v>
      </c>
      <c r="B552" s="84" t="s">
        <v>2236</v>
      </c>
      <c r="C552" s="73" t="s">
        <v>2237</v>
      </c>
      <c r="D552" s="72"/>
      <c r="E552" s="50" t="s">
        <v>2238</v>
      </c>
      <c r="F552" s="73" t="s">
        <v>2217</v>
      </c>
      <c r="G552" s="29" t="s">
        <v>28</v>
      </c>
      <c r="H552" s="29" t="s">
        <v>23</v>
      </c>
      <c r="I552" s="72"/>
      <c r="J552" s="52" t="s">
        <v>2239</v>
      </c>
      <c r="K552" s="21" t="s">
        <v>3713</v>
      </c>
      <c r="L552" s="29">
        <v>42</v>
      </c>
      <c r="M552" s="96">
        <v>2100000</v>
      </c>
      <c r="N552" s="80"/>
      <c r="O552" s="81"/>
      <c r="P552" s="98">
        <f t="shared" si="70"/>
        <v>1974</v>
      </c>
      <c r="Q552" s="99">
        <f t="shared" si="71"/>
        <v>1900</v>
      </c>
      <c r="R552" s="100">
        <f t="shared" si="72"/>
        <v>1974</v>
      </c>
      <c r="S552" s="101">
        <f t="shared" si="73"/>
        <v>1900</v>
      </c>
      <c r="T552" s="99">
        <f t="shared" si="74"/>
        <v>1974</v>
      </c>
      <c r="U552" s="99">
        <f t="shared" si="75"/>
        <v>0</v>
      </c>
      <c r="V552" s="99">
        <f t="shared" si="76"/>
        <v>2013</v>
      </c>
      <c r="W552" s="99">
        <f t="shared" si="77"/>
        <v>9</v>
      </c>
    </row>
    <row r="553" spans="1:23" s="63" customFormat="1" ht="39.950000000000003" customHeight="1">
      <c r="A553" s="29">
        <v>538</v>
      </c>
      <c r="B553" s="84" t="s">
        <v>2240</v>
      </c>
      <c r="C553" s="73" t="s">
        <v>2241</v>
      </c>
      <c r="D553" s="72"/>
      <c r="E553" s="50" t="s">
        <v>2242</v>
      </c>
      <c r="F553" s="73" t="s">
        <v>2234</v>
      </c>
      <c r="G553" s="29" t="s">
        <v>28</v>
      </c>
      <c r="H553" s="29" t="s">
        <v>23</v>
      </c>
      <c r="I553" s="72"/>
      <c r="J553" s="52" t="s">
        <v>2243</v>
      </c>
      <c r="K553" s="21" t="s">
        <v>3713</v>
      </c>
      <c r="L553" s="29">
        <v>42</v>
      </c>
      <c r="M553" s="96">
        <v>2100000</v>
      </c>
      <c r="N553" s="80"/>
      <c r="O553" s="81"/>
      <c r="P553" s="98">
        <f t="shared" si="70"/>
        <v>1986</v>
      </c>
      <c r="Q553" s="99">
        <f t="shared" si="71"/>
        <v>1900</v>
      </c>
      <c r="R553" s="100">
        <f t="shared" si="72"/>
        <v>1986</v>
      </c>
      <c r="S553" s="101">
        <f t="shared" si="73"/>
        <v>1900</v>
      </c>
      <c r="T553" s="99">
        <f t="shared" si="74"/>
        <v>1986</v>
      </c>
      <c r="U553" s="99">
        <f t="shared" si="75"/>
        <v>0</v>
      </c>
      <c r="V553" s="99">
        <f t="shared" si="76"/>
        <v>2020</v>
      </c>
      <c r="W553" s="99">
        <f t="shared" si="77"/>
        <v>9</v>
      </c>
    </row>
    <row r="554" spans="1:23" s="63" customFormat="1" ht="39.950000000000003" customHeight="1">
      <c r="A554" s="29">
        <v>539</v>
      </c>
      <c r="B554" s="84" t="s">
        <v>2244</v>
      </c>
      <c r="C554" s="73"/>
      <c r="D554" s="72" t="s">
        <v>2245</v>
      </c>
      <c r="E554" s="50" t="s">
        <v>2246</v>
      </c>
      <c r="F554" s="73" t="s">
        <v>784</v>
      </c>
      <c r="G554" s="29" t="s">
        <v>28</v>
      </c>
      <c r="H554" s="29" t="s">
        <v>23</v>
      </c>
      <c r="I554" s="72"/>
      <c r="J554" s="52" t="s">
        <v>2247</v>
      </c>
      <c r="K554" s="21" t="s">
        <v>3713</v>
      </c>
      <c r="L554" s="29">
        <v>42</v>
      </c>
      <c r="M554" s="96">
        <v>2100000</v>
      </c>
      <c r="N554" s="80"/>
      <c r="O554" s="81"/>
      <c r="P554" s="98">
        <f t="shared" si="70"/>
        <v>1900</v>
      </c>
      <c r="Q554" s="99">
        <f t="shared" si="71"/>
        <v>2000</v>
      </c>
      <c r="R554" s="100">
        <f t="shared" si="72"/>
        <v>1900</v>
      </c>
      <c r="S554" s="101">
        <f t="shared" si="73"/>
        <v>2000</v>
      </c>
      <c r="T554" s="99">
        <f t="shared" si="74"/>
        <v>0</v>
      </c>
      <c r="U554" s="99">
        <f t="shared" si="75"/>
        <v>2000</v>
      </c>
      <c r="V554" s="99">
        <f t="shared" si="76"/>
        <v>2017</v>
      </c>
      <c r="W554" s="99">
        <f t="shared" si="77"/>
        <v>9</v>
      </c>
    </row>
    <row r="555" spans="1:23" s="63" customFormat="1" ht="39.950000000000003" customHeight="1">
      <c r="A555" s="29">
        <v>540</v>
      </c>
      <c r="B555" s="84" t="s">
        <v>2248</v>
      </c>
      <c r="C555" s="73"/>
      <c r="D555" s="72" t="s">
        <v>2249</v>
      </c>
      <c r="E555" s="50" t="s">
        <v>2250</v>
      </c>
      <c r="F555" s="73" t="s">
        <v>2251</v>
      </c>
      <c r="G555" s="29" t="s">
        <v>28</v>
      </c>
      <c r="H555" s="29" t="s">
        <v>23</v>
      </c>
      <c r="I555" s="72"/>
      <c r="J555" s="52" t="s">
        <v>2247</v>
      </c>
      <c r="K555" s="21" t="s">
        <v>3713</v>
      </c>
      <c r="L555" s="29">
        <v>42</v>
      </c>
      <c r="M555" s="96">
        <v>2100000</v>
      </c>
      <c r="N555" s="80"/>
      <c r="O555" s="81"/>
      <c r="P555" s="98">
        <f t="shared" si="70"/>
        <v>1900</v>
      </c>
      <c r="Q555" s="99">
        <f t="shared" si="71"/>
        <v>1969</v>
      </c>
      <c r="R555" s="100">
        <f t="shared" si="72"/>
        <v>1900</v>
      </c>
      <c r="S555" s="101">
        <f t="shared" si="73"/>
        <v>1969</v>
      </c>
      <c r="T555" s="99">
        <f t="shared" si="74"/>
        <v>0</v>
      </c>
      <c r="U555" s="99">
        <f t="shared" si="75"/>
        <v>1969</v>
      </c>
      <c r="V555" s="99">
        <f t="shared" si="76"/>
        <v>2012</v>
      </c>
      <c r="W555" s="99">
        <f t="shared" si="77"/>
        <v>9</v>
      </c>
    </row>
    <row r="556" spans="1:23" s="63" customFormat="1" ht="39.950000000000003" customHeight="1">
      <c r="A556" s="29">
        <v>541</v>
      </c>
      <c r="B556" s="84" t="s">
        <v>2252</v>
      </c>
      <c r="C556" s="73" t="s">
        <v>2253</v>
      </c>
      <c r="D556" s="72"/>
      <c r="E556" s="50" t="s">
        <v>2254</v>
      </c>
      <c r="F556" s="73" t="s">
        <v>174</v>
      </c>
      <c r="G556" s="29" t="s">
        <v>28</v>
      </c>
      <c r="H556" s="29" t="s">
        <v>23</v>
      </c>
      <c r="I556" s="72"/>
      <c r="J556" s="52" t="s">
        <v>2255</v>
      </c>
      <c r="K556" s="21" t="s">
        <v>3713</v>
      </c>
      <c r="L556" s="29">
        <v>42</v>
      </c>
      <c r="M556" s="96">
        <v>2100000</v>
      </c>
      <c r="N556" s="80"/>
      <c r="O556" s="81"/>
      <c r="P556" s="98">
        <f t="shared" si="70"/>
        <v>1977</v>
      </c>
      <c r="Q556" s="99">
        <f t="shared" si="71"/>
        <v>1900</v>
      </c>
      <c r="R556" s="100">
        <f t="shared" si="72"/>
        <v>1977</v>
      </c>
      <c r="S556" s="101">
        <f t="shared" si="73"/>
        <v>1900</v>
      </c>
      <c r="T556" s="99">
        <f t="shared" si="74"/>
        <v>1977</v>
      </c>
      <c r="U556" s="99">
        <f t="shared" si="75"/>
        <v>0</v>
      </c>
      <c r="V556" s="99">
        <f t="shared" si="76"/>
        <v>2021</v>
      </c>
      <c r="W556" s="99">
        <f t="shared" si="77"/>
        <v>12</v>
      </c>
    </row>
    <row r="557" spans="1:23" s="63" customFormat="1" ht="39.950000000000003" customHeight="1">
      <c r="A557" s="29">
        <v>542</v>
      </c>
      <c r="B557" s="84" t="s">
        <v>2256</v>
      </c>
      <c r="C557" s="73"/>
      <c r="D557" s="72" t="s">
        <v>2257</v>
      </c>
      <c r="E557" s="50" t="s">
        <v>2258</v>
      </c>
      <c r="F557" s="73" t="s">
        <v>174</v>
      </c>
      <c r="G557" s="29" t="s">
        <v>28</v>
      </c>
      <c r="H557" s="29" t="s">
        <v>23</v>
      </c>
      <c r="I557" s="72"/>
      <c r="J557" s="52" t="s">
        <v>2259</v>
      </c>
      <c r="K557" s="21" t="s">
        <v>3713</v>
      </c>
      <c r="L557" s="29">
        <v>42</v>
      </c>
      <c r="M557" s="96">
        <v>2100000</v>
      </c>
      <c r="N557" s="80"/>
      <c r="O557" s="81"/>
      <c r="P557" s="98">
        <f t="shared" si="70"/>
        <v>1900</v>
      </c>
      <c r="Q557" s="99">
        <f t="shared" si="71"/>
        <v>1990</v>
      </c>
      <c r="R557" s="100">
        <f t="shared" si="72"/>
        <v>1900</v>
      </c>
      <c r="S557" s="101">
        <f t="shared" si="73"/>
        <v>1990</v>
      </c>
      <c r="T557" s="99">
        <f t="shared" si="74"/>
        <v>0</v>
      </c>
      <c r="U557" s="99">
        <f t="shared" si="75"/>
        <v>1990</v>
      </c>
      <c r="V557" s="99">
        <f t="shared" si="76"/>
        <v>2021</v>
      </c>
      <c r="W557" s="99">
        <f t="shared" si="77"/>
        <v>12</v>
      </c>
    </row>
    <row r="558" spans="1:23" s="63" customFormat="1" ht="39.950000000000003" customHeight="1">
      <c r="A558" s="29">
        <v>543</v>
      </c>
      <c r="B558" s="84" t="s">
        <v>2260</v>
      </c>
      <c r="C558" s="73" t="s">
        <v>2261</v>
      </c>
      <c r="D558" s="72"/>
      <c r="E558" s="50" t="s">
        <v>2262</v>
      </c>
      <c r="F558" s="73" t="s">
        <v>2263</v>
      </c>
      <c r="G558" s="29" t="s">
        <v>28</v>
      </c>
      <c r="H558" s="29" t="s">
        <v>23</v>
      </c>
      <c r="I558" s="72"/>
      <c r="J558" s="52" t="s">
        <v>2264</v>
      </c>
      <c r="K558" s="21" t="s">
        <v>3713</v>
      </c>
      <c r="L558" s="29">
        <v>42</v>
      </c>
      <c r="M558" s="96">
        <v>2100000</v>
      </c>
      <c r="N558" s="80"/>
      <c r="O558" s="81"/>
      <c r="P558" s="98">
        <f t="shared" si="70"/>
        <v>1974</v>
      </c>
      <c r="Q558" s="99">
        <f t="shared" si="71"/>
        <v>1900</v>
      </c>
      <c r="R558" s="100">
        <f t="shared" si="72"/>
        <v>1974</v>
      </c>
      <c r="S558" s="101">
        <f t="shared" si="73"/>
        <v>1900</v>
      </c>
      <c r="T558" s="99">
        <f t="shared" si="74"/>
        <v>1974</v>
      </c>
      <c r="U558" s="99">
        <f t="shared" si="75"/>
        <v>0</v>
      </c>
      <c r="V558" s="99">
        <f t="shared" si="76"/>
        <v>2014</v>
      </c>
      <c r="W558" s="99">
        <f t="shared" si="77"/>
        <v>9</v>
      </c>
    </row>
    <row r="559" spans="1:23" s="63" customFormat="1" ht="39.950000000000003" customHeight="1">
      <c r="A559" s="29">
        <v>544</v>
      </c>
      <c r="B559" s="84" t="s">
        <v>2265</v>
      </c>
      <c r="C559" s="73" t="s">
        <v>2266</v>
      </c>
      <c r="D559" s="72"/>
      <c r="E559" s="50" t="s">
        <v>2267</v>
      </c>
      <c r="F559" s="73" t="s">
        <v>2268</v>
      </c>
      <c r="G559" s="29" t="s">
        <v>28</v>
      </c>
      <c r="H559" s="29" t="s">
        <v>23</v>
      </c>
      <c r="I559" s="72"/>
      <c r="J559" s="52" t="s">
        <v>2269</v>
      </c>
      <c r="K559" s="21" t="s">
        <v>3713</v>
      </c>
      <c r="L559" s="29">
        <v>42</v>
      </c>
      <c r="M559" s="96">
        <v>2100000</v>
      </c>
      <c r="N559" s="80"/>
      <c r="O559" s="81"/>
      <c r="P559" s="98">
        <f t="shared" si="70"/>
        <v>1983</v>
      </c>
      <c r="Q559" s="99">
        <f t="shared" si="71"/>
        <v>1900</v>
      </c>
      <c r="R559" s="100">
        <f t="shared" si="72"/>
        <v>1983</v>
      </c>
      <c r="S559" s="101">
        <f t="shared" si="73"/>
        <v>1900</v>
      </c>
      <c r="T559" s="99">
        <f t="shared" si="74"/>
        <v>1983</v>
      </c>
      <c r="U559" s="99">
        <f t="shared" si="75"/>
        <v>0</v>
      </c>
      <c r="V559" s="99">
        <f t="shared" si="76"/>
        <v>2010</v>
      </c>
      <c r="W559" s="99">
        <f t="shared" si="77"/>
        <v>9</v>
      </c>
    </row>
    <row r="560" spans="1:23" s="63" customFormat="1" ht="39.950000000000003" customHeight="1">
      <c r="A560" s="29">
        <v>545</v>
      </c>
      <c r="B560" s="84" t="s">
        <v>2270</v>
      </c>
      <c r="C560" s="73"/>
      <c r="D560" s="72" t="s">
        <v>2271</v>
      </c>
      <c r="E560" s="50" t="s">
        <v>2272</v>
      </c>
      <c r="F560" s="73" t="s">
        <v>2273</v>
      </c>
      <c r="G560" s="29" t="s">
        <v>28</v>
      </c>
      <c r="H560" s="29" t="s">
        <v>23</v>
      </c>
      <c r="I560" s="72"/>
      <c r="J560" s="52" t="s">
        <v>2274</v>
      </c>
      <c r="K560" s="21" t="s">
        <v>3713</v>
      </c>
      <c r="L560" s="29">
        <v>42</v>
      </c>
      <c r="M560" s="96">
        <v>2100000</v>
      </c>
      <c r="N560" s="80"/>
      <c r="O560" s="81"/>
      <c r="P560" s="98">
        <f t="shared" si="70"/>
        <v>1900</v>
      </c>
      <c r="Q560" s="99">
        <f t="shared" si="71"/>
        <v>1995</v>
      </c>
      <c r="R560" s="100">
        <f t="shared" si="72"/>
        <v>1900</v>
      </c>
      <c r="S560" s="101">
        <f t="shared" si="73"/>
        <v>1995</v>
      </c>
      <c r="T560" s="99">
        <f t="shared" si="74"/>
        <v>0</v>
      </c>
      <c r="U560" s="99">
        <f t="shared" si="75"/>
        <v>1995</v>
      </c>
      <c r="V560" s="99">
        <f t="shared" si="76"/>
        <v>2012</v>
      </c>
      <c r="W560" s="99">
        <f t="shared" si="77"/>
        <v>9</v>
      </c>
    </row>
    <row r="561" spans="1:23" s="63" customFormat="1" ht="39.950000000000003" customHeight="1">
      <c r="A561" s="29">
        <v>546</v>
      </c>
      <c r="B561" s="84" t="s">
        <v>2275</v>
      </c>
      <c r="C561" s="73"/>
      <c r="D561" s="72" t="s">
        <v>2276</v>
      </c>
      <c r="E561" s="50" t="s">
        <v>2277</v>
      </c>
      <c r="F561" s="73" t="s">
        <v>2278</v>
      </c>
      <c r="G561" s="29" t="s">
        <v>28</v>
      </c>
      <c r="H561" s="29" t="s">
        <v>23</v>
      </c>
      <c r="I561" s="72"/>
      <c r="J561" s="52" t="s">
        <v>2279</v>
      </c>
      <c r="K561" s="21" t="s">
        <v>3713</v>
      </c>
      <c r="L561" s="29">
        <v>42</v>
      </c>
      <c r="M561" s="96">
        <v>2100000</v>
      </c>
      <c r="N561" s="80"/>
      <c r="O561" s="81"/>
      <c r="P561" s="98">
        <f t="shared" si="70"/>
        <v>1900</v>
      </c>
      <c r="Q561" s="99">
        <f t="shared" si="71"/>
        <v>1970</v>
      </c>
      <c r="R561" s="100">
        <f t="shared" si="72"/>
        <v>1900</v>
      </c>
      <c r="S561" s="101">
        <f t="shared" si="73"/>
        <v>1970</v>
      </c>
      <c r="T561" s="99">
        <f t="shared" si="74"/>
        <v>0</v>
      </c>
      <c r="U561" s="99">
        <f t="shared" si="75"/>
        <v>1970</v>
      </c>
      <c r="V561" s="99">
        <f t="shared" si="76"/>
        <v>2015</v>
      </c>
      <c r="W561" s="99">
        <f t="shared" si="77"/>
        <v>9</v>
      </c>
    </row>
    <row r="562" spans="1:23" s="63" customFormat="1" ht="39.950000000000003" customHeight="1">
      <c r="A562" s="29">
        <v>547</v>
      </c>
      <c r="B562" s="84" t="s">
        <v>2280</v>
      </c>
      <c r="C562" s="73"/>
      <c r="D562" s="72" t="s">
        <v>2281</v>
      </c>
      <c r="E562" s="50" t="s">
        <v>2282</v>
      </c>
      <c r="F562" s="73" t="s">
        <v>2283</v>
      </c>
      <c r="G562" s="29" t="s">
        <v>28</v>
      </c>
      <c r="H562" s="29" t="s">
        <v>23</v>
      </c>
      <c r="I562" s="72"/>
      <c r="J562" s="52" t="s">
        <v>2284</v>
      </c>
      <c r="K562" s="21" t="s">
        <v>3713</v>
      </c>
      <c r="L562" s="29">
        <v>42</v>
      </c>
      <c r="M562" s="96">
        <v>2100000</v>
      </c>
      <c r="N562" s="80"/>
      <c r="O562" s="81"/>
      <c r="P562" s="98">
        <f t="shared" si="70"/>
        <v>1900</v>
      </c>
      <c r="Q562" s="99">
        <f t="shared" si="71"/>
        <v>1995</v>
      </c>
      <c r="R562" s="100">
        <f t="shared" si="72"/>
        <v>1900</v>
      </c>
      <c r="S562" s="101">
        <f t="shared" si="73"/>
        <v>1995</v>
      </c>
      <c r="T562" s="99">
        <f t="shared" si="74"/>
        <v>0</v>
      </c>
      <c r="U562" s="99">
        <f t="shared" si="75"/>
        <v>1995</v>
      </c>
      <c r="V562" s="99">
        <f t="shared" si="76"/>
        <v>2014</v>
      </c>
      <c r="W562" s="99">
        <f t="shared" si="77"/>
        <v>9</v>
      </c>
    </row>
    <row r="563" spans="1:23" s="63" customFormat="1" ht="39.950000000000003" customHeight="1">
      <c r="A563" s="29">
        <v>548</v>
      </c>
      <c r="B563" s="84" t="s">
        <v>2285</v>
      </c>
      <c r="C563" s="73"/>
      <c r="D563" s="72" t="s">
        <v>2286</v>
      </c>
      <c r="E563" s="50" t="s">
        <v>2287</v>
      </c>
      <c r="F563" s="73" t="s">
        <v>2288</v>
      </c>
      <c r="G563" s="29" t="s">
        <v>28</v>
      </c>
      <c r="H563" s="29" t="s">
        <v>23</v>
      </c>
      <c r="I563" s="72"/>
      <c r="J563" s="52" t="s">
        <v>2289</v>
      </c>
      <c r="K563" s="21" t="s">
        <v>3713</v>
      </c>
      <c r="L563" s="29">
        <v>42</v>
      </c>
      <c r="M563" s="96">
        <v>2100000</v>
      </c>
      <c r="N563" s="80"/>
      <c r="O563" s="81"/>
      <c r="P563" s="98">
        <f t="shared" si="70"/>
        <v>1900</v>
      </c>
      <c r="Q563" s="99">
        <f t="shared" si="71"/>
        <v>1973</v>
      </c>
      <c r="R563" s="100">
        <f t="shared" si="72"/>
        <v>1900</v>
      </c>
      <c r="S563" s="101">
        <f t="shared" si="73"/>
        <v>1973</v>
      </c>
      <c r="T563" s="99">
        <f t="shared" si="74"/>
        <v>0</v>
      </c>
      <c r="U563" s="99">
        <f t="shared" si="75"/>
        <v>1973</v>
      </c>
      <c r="V563" s="99">
        <f t="shared" si="76"/>
        <v>2011</v>
      </c>
      <c r="W563" s="99">
        <f t="shared" si="77"/>
        <v>9</v>
      </c>
    </row>
    <row r="564" spans="1:23" s="63" customFormat="1" ht="39.950000000000003" customHeight="1">
      <c r="A564" s="29">
        <v>549</v>
      </c>
      <c r="B564" s="84" t="s">
        <v>2290</v>
      </c>
      <c r="C564" s="73"/>
      <c r="D564" s="72" t="s">
        <v>2291</v>
      </c>
      <c r="E564" s="50" t="s">
        <v>2292</v>
      </c>
      <c r="F564" s="73" t="s">
        <v>2142</v>
      </c>
      <c r="G564" s="29" t="s">
        <v>28</v>
      </c>
      <c r="H564" s="29" t="s">
        <v>23</v>
      </c>
      <c r="I564" s="72"/>
      <c r="J564" s="52" t="s">
        <v>2293</v>
      </c>
      <c r="K564" s="21" t="s">
        <v>3713</v>
      </c>
      <c r="L564" s="29">
        <v>42</v>
      </c>
      <c r="M564" s="96">
        <v>2100000</v>
      </c>
      <c r="N564" s="80"/>
      <c r="O564" s="81"/>
      <c r="P564" s="98">
        <f t="shared" si="70"/>
        <v>1900</v>
      </c>
      <c r="Q564" s="99">
        <f t="shared" si="71"/>
        <v>1975</v>
      </c>
      <c r="R564" s="100">
        <f t="shared" si="72"/>
        <v>1900</v>
      </c>
      <c r="S564" s="101">
        <f t="shared" si="73"/>
        <v>1975</v>
      </c>
      <c r="T564" s="99">
        <f t="shared" si="74"/>
        <v>0</v>
      </c>
      <c r="U564" s="99">
        <f t="shared" si="75"/>
        <v>1975</v>
      </c>
      <c r="V564" s="99">
        <f t="shared" si="76"/>
        <v>2011</v>
      </c>
      <c r="W564" s="99">
        <f t="shared" si="77"/>
        <v>9</v>
      </c>
    </row>
    <row r="565" spans="1:23" s="63" customFormat="1" ht="39.950000000000003" customHeight="1">
      <c r="A565" s="29">
        <v>550</v>
      </c>
      <c r="B565" s="21" t="s">
        <v>2294</v>
      </c>
      <c r="C565" s="29"/>
      <c r="D565" s="85">
        <v>37728</v>
      </c>
      <c r="E565" s="50" t="s">
        <v>2295</v>
      </c>
      <c r="F565" s="38">
        <v>44063</v>
      </c>
      <c r="G565" s="29" t="s">
        <v>28</v>
      </c>
      <c r="H565" s="29" t="s">
        <v>23</v>
      </c>
      <c r="I565" s="28"/>
      <c r="J565" s="52" t="s">
        <v>2296</v>
      </c>
      <c r="K565" s="21" t="s">
        <v>3713</v>
      </c>
      <c r="L565" s="29">
        <v>42</v>
      </c>
      <c r="M565" s="96">
        <v>2100000</v>
      </c>
      <c r="N565" s="80"/>
      <c r="O565" s="81"/>
      <c r="P565" s="98">
        <f t="shared" si="70"/>
        <v>1900</v>
      </c>
      <c r="Q565" s="99">
        <f t="shared" si="71"/>
        <v>2003</v>
      </c>
      <c r="R565" s="100">
        <f t="shared" si="72"/>
        <v>1900</v>
      </c>
      <c r="S565" s="101">
        <f t="shared" si="73"/>
        <v>2003</v>
      </c>
      <c r="T565" s="99">
        <f t="shared" si="74"/>
        <v>0</v>
      </c>
      <c r="U565" s="99">
        <f t="shared" si="75"/>
        <v>2003</v>
      </c>
      <c r="V565" s="99">
        <f t="shared" si="76"/>
        <v>2020</v>
      </c>
      <c r="W565" s="99">
        <f t="shared" si="77"/>
        <v>9</v>
      </c>
    </row>
    <row r="566" spans="1:23" s="63" customFormat="1" ht="39.950000000000003" customHeight="1">
      <c r="A566" s="29">
        <v>551</v>
      </c>
      <c r="B566" s="21" t="s">
        <v>2297</v>
      </c>
      <c r="C566" s="38"/>
      <c r="D566" s="85">
        <v>28548</v>
      </c>
      <c r="E566" s="50" t="s">
        <v>2298</v>
      </c>
      <c r="F566" s="38">
        <v>41487</v>
      </c>
      <c r="G566" s="29" t="s">
        <v>28</v>
      </c>
      <c r="H566" s="29" t="s">
        <v>23</v>
      </c>
      <c r="I566" s="28"/>
      <c r="J566" s="52" t="s">
        <v>2299</v>
      </c>
      <c r="K566" s="21" t="s">
        <v>3713</v>
      </c>
      <c r="L566" s="29">
        <v>42</v>
      </c>
      <c r="M566" s="96">
        <v>2100000</v>
      </c>
      <c r="N566" s="80"/>
      <c r="O566" s="81"/>
      <c r="P566" s="98">
        <f t="shared" si="70"/>
        <v>1900</v>
      </c>
      <c r="Q566" s="99">
        <f t="shared" si="71"/>
        <v>1978</v>
      </c>
      <c r="R566" s="100">
        <f t="shared" si="72"/>
        <v>1900</v>
      </c>
      <c r="S566" s="101">
        <f t="shared" si="73"/>
        <v>1978</v>
      </c>
      <c r="T566" s="99">
        <f t="shared" si="74"/>
        <v>0</v>
      </c>
      <c r="U566" s="99">
        <f t="shared" si="75"/>
        <v>1978</v>
      </c>
      <c r="V566" s="99">
        <f t="shared" si="76"/>
        <v>2013</v>
      </c>
      <c r="W566" s="99">
        <f t="shared" si="77"/>
        <v>9</v>
      </c>
    </row>
    <row r="567" spans="1:23" s="63" customFormat="1" ht="39.950000000000003" customHeight="1">
      <c r="A567" s="29">
        <v>552</v>
      </c>
      <c r="B567" s="21" t="s">
        <v>2300</v>
      </c>
      <c r="C567" s="29"/>
      <c r="D567" s="85">
        <v>27396</v>
      </c>
      <c r="E567" s="50" t="s">
        <v>2301</v>
      </c>
      <c r="F567" s="38">
        <v>40789</v>
      </c>
      <c r="G567" s="29" t="s">
        <v>28</v>
      </c>
      <c r="H567" s="29" t="s">
        <v>23</v>
      </c>
      <c r="I567" s="28"/>
      <c r="J567" s="52"/>
      <c r="K567" s="21" t="s">
        <v>3713</v>
      </c>
      <c r="L567" s="29">
        <v>42</v>
      </c>
      <c r="M567" s="96">
        <v>2100000</v>
      </c>
      <c r="N567" s="80"/>
      <c r="O567" s="81"/>
      <c r="P567" s="98">
        <f t="shared" si="70"/>
        <v>1900</v>
      </c>
      <c r="Q567" s="99">
        <f t="shared" si="71"/>
        <v>1975</v>
      </c>
      <c r="R567" s="100">
        <f t="shared" si="72"/>
        <v>1900</v>
      </c>
      <c r="S567" s="101">
        <f t="shared" si="73"/>
        <v>1975</v>
      </c>
      <c r="T567" s="99">
        <f t="shared" si="74"/>
        <v>0</v>
      </c>
      <c r="U567" s="99">
        <f t="shared" si="75"/>
        <v>1975</v>
      </c>
      <c r="V567" s="99">
        <f t="shared" si="76"/>
        <v>2011</v>
      </c>
      <c r="W567" s="99">
        <f t="shared" si="77"/>
        <v>9</v>
      </c>
    </row>
    <row r="568" spans="1:23" s="63" customFormat="1" ht="39.950000000000003" customHeight="1">
      <c r="A568" s="29">
        <v>553</v>
      </c>
      <c r="B568" s="21" t="s">
        <v>2302</v>
      </c>
      <c r="C568" s="29"/>
      <c r="D568" s="85">
        <v>26643</v>
      </c>
      <c r="E568" s="50" t="s">
        <v>2303</v>
      </c>
      <c r="F568" s="38">
        <v>43489</v>
      </c>
      <c r="G568" s="29" t="s">
        <v>28</v>
      </c>
      <c r="H568" s="29" t="s">
        <v>23</v>
      </c>
      <c r="I568" s="28"/>
      <c r="J568" s="52" t="s">
        <v>2304</v>
      </c>
      <c r="K568" s="21" t="s">
        <v>3713</v>
      </c>
      <c r="L568" s="29">
        <v>42</v>
      </c>
      <c r="M568" s="96">
        <v>2100000</v>
      </c>
      <c r="N568" s="80"/>
      <c r="O568" s="81"/>
      <c r="P568" s="98">
        <f t="shared" si="70"/>
        <v>1900</v>
      </c>
      <c r="Q568" s="99">
        <f t="shared" si="71"/>
        <v>1972</v>
      </c>
      <c r="R568" s="100">
        <f t="shared" si="72"/>
        <v>1900</v>
      </c>
      <c r="S568" s="101">
        <f t="shared" si="73"/>
        <v>1972</v>
      </c>
      <c r="T568" s="99">
        <f t="shared" si="74"/>
        <v>0</v>
      </c>
      <c r="U568" s="99">
        <f t="shared" si="75"/>
        <v>1972</v>
      </c>
      <c r="V568" s="99">
        <f t="shared" si="76"/>
        <v>2019</v>
      </c>
      <c r="W568" s="99">
        <f t="shared" si="77"/>
        <v>9</v>
      </c>
    </row>
    <row r="569" spans="1:23" s="63" customFormat="1" ht="39.950000000000003" customHeight="1">
      <c r="A569" s="29">
        <v>554</v>
      </c>
      <c r="B569" s="21" t="s">
        <v>323</v>
      </c>
      <c r="C569" s="29"/>
      <c r="D569" s="85">
        <v>21776</v>
      </c>
      <c r="E569" s="50" t="s">
        <v>2305</v>
      </c>
      <c r="F569" s="38">
        <v>44382</v>
      </c>
      <c r="G569" s="29" t="s">
        <v>28</v>
      </c>
      <c r="H569" s="29" t="s">
        <v>23</v>
      </c>
      <c r="I569" s="28"/>
      <c r="J569" s="52" t="s">
        <v>2306</v>
      </c>
      <c r="K569" s="21" t="s">
        <v>3713</v>
      </c>
      <c r="L569" s="29">
        <v>42</v>
      </c>
      <c r="M569" s="96">
        <v>2100000</v>
      </c>
      <c r="N569" s="80"/>
      <c r="O569" s="81"/>
      <c r="P569" s="98">
        <f t="shared" si="70"/>
        <v>1900</v>
      </c>
      <c r="Q569" s="99">
        <f t="shared" si="71"/>
        <v>1959</v>
      </c>
      <c r="R569" s="100">
        <f t="shared" si="72"/>
        <v>1900</v>
      </c>
      <c r="S569" s="101">
        <f t="shared" si="73"/>
        <v>1959</v>
      </c>
      <c r="T569" s="99">
        <f t="shared" si="74"/>
        <v>0</v>
      </c>
      <c r="U569" s="99">
        <f t="shared" si="75"/>
        <v>1959</v>
      </c>
      <c r="V569" s="99">
        <f t="shared" si="76"/>
        <v>2021</v>
      </c>
      <c r="W569" s="99">
        <f t="shared" si="77"/>
        <v>12</v>
      </c>
    </row>
    <row r="570" spans="1:23" s="63" customFormat="1" ht="39.950000000000003" customHeight="1">
      <c r="A570" s="29">
        <v>555</v>
      </c>
      <c r="B570" s="21" t="s">
        <v>2307</v>
      </c>
      <c r="C570" s="29"/>
      <c r="D570" s="85">
        <v>30850</v>
      </c>
      <c r="E570" s="50" t="s">
        <v>2308</v>
      </c>
      <c r="F570" s="38">
        <v>43762</v>
      </c>
      <c r="G570" s="29" t="s">
        <v>28</v>
      </c>
      <c r="H570" s="29" t="s">
        <v>23</v>
      </c>
      <c r="I570" s="28"/>
      <c r="J570" s="52" t="s">
        <v>2309</v>
      </c>
      <c r="K570" s="21" t="s">
        <v>3713</v>
      </c>
      <c r="L570" s="29">
        <v>42</v>
      </c>
      <c r="M570" s="96">
        <v>2100000</v>
      </c>
      <c r="N570" s="80"/>
      <c r="O570" s="81"/>
      <c r="P570" s="98">
        <f t="shared" si="70"/>
        <v>1900</v>
      </c>
      <c r="Q570" s="99">
        <f t="shared" si="71"/>
        <v>1984</v>
      </c>
      <c r="R570" s="100">
        <f t="shared" si="72"/>
        <v>1900</v>
      </c>
      <c r="S570" s="101">
        <f t="shared" si="73"/>
        <v>1984</v>
      </c>
      <c r="T570" s="99">
        <f t="shared" si="74"/>
        <v>0</v>
      </c>
      <c r="U570" s="99">
        <f t="shared" si="75"/>
        <v>1984</v>
      </c>
      <c r="V570" s="99">
        <f t="shared" si="76"/>
        <v>2019</v>
      </c>
      <c r="W570" s="99">
        <f t="shared" si="77"/>
        <v>9</v>
      </c>
    </row>
    <row r="571" spans="1:23" s="63" customFormat="1" ht="39.950000000000003" customHeight="1">
      <c r="A571" s="29">
        <v>556</v>
      </c>
      <c r="B571" s="21" t="s">
        <v>2310</v>
      </c>
      <c r="C571" s="29"/>
      <c r="D571" s="85">
        <v>25204</v>
      </c>
      <c r="E571" s="50" t="s">
        <v>2311</v>
      </c>
      <c r="F571" s="38">
        <v>42019</v>
      </c>
      <c r="G571" s="29" t="s">
        <v>28</v>
      </c>
      <c r="H571" s="29" t="s">
        <v>23</v>
      </c>
      <c r="I571" s="28"/>
      <c r="J571" s="52" t="s">
        <v>2312</v>
      </c>
      <c r="K571" s="21" t="s">
        <v>3713</v>
      </c>
      <c r="L571" s="29">
        <v>42</v>
      </c>
      <c r="M571" s="96">
        <v>2100000</v>
      </c>
      <c r="N571" s="80"/>
      <c r="O571" s="81"/>
      <c r="P571" s="98">
        <f t="shared" si="70"/>
        <v>1900</v>
      </c>
      <c r="Q571" s="99">
        <f t="shared" si="71"/>
        <v>1969</v>
      </c>
      <c r="R571" s="100">
        <f t="shared" si="72"/>
        <v>1900</v>
      </c>
      <c r="S571" s="101">
        <f t="shared" si="73"/>
        <v>1969</v>
      </c>
      <c r="T571" s="99">
        <f t="shared" si="74"/>
        <v>0</v>
      </c>
      <c r="U571" s="99">
        <f t="shared" si="75"/>
        <v>1969</v>
      </c>
      <c r="V571" s="99">
        <f t="shared" si="76"/>
        <v>2015</v>
      </c>
      <c r="W571" s="99">
        <f t="shared" si="77"/>
        <v>9</v>
      </c>
    </row>
    <row r="572" spans="1:23" s="63" customFormat="1" ht="39.950000000000003" customHeight="1">
      <c r="A572" s="29">
        <v>557</v>
      </c>
      <c r="B572" s="21" t="s">
        <v>2313</v>
      </c>
      <c r="C572" s="38"/>
      <c r="D572" s="85">
        <v>29952</v>
      </c>
      <c r="E572" s="50" t="s">
        <v>2314</v>
      </c>
      <c r="F572" s="38">
        <v>42089</v>
      </c>
      <c r="G572" s="29" t="s">
        <v>28</v>
      </c>
      <c r="H572" s="29" t="s">
        <v>23</v>
      </c>
      <c r="I572" s="28"/>
      <c r="J572" s="52" t="s">
        <v>2315</v>
      </c>
      <c r="K572" s="21" t="s">
        <v>3713</v>
      </c>
      <c r="L572" s="29">
        <v>42</v>
      </c>
      <c r="M572" s="96">
        <v>2100000</v>
      </c>
      <c r="N572" s="80"/>
      <c r="O572" s="81"/>
      <c r="P572" s="98">
        <f t="shared" si="70"/>
        <v>1900</v>
      </c>
      <c r="Q572" s="99">
        <f t="shared" si="71"/>
        <v>1982</v>
      </c>
      <c r="R572" s="100">
        <f t="shared" si="72"/>
        <v>1900</v>
      </c>
      <c r="S572" s="101">
        <f t="shared" si="73"/>
        <v>1982</v>
      </c>
      <c r="T572" s="99">
        <f t="shared" si="74"/>
        <v>0</v>
      </c>
      <c r="U572" s="99">
        <f t="shared" si="75"/>
        <v>1982</v>
      </c>
      <c r="V572" s="99">
        <f t="shared" si="76"/>
        <v>2015</v>
      </c>
      <c r="W572" s="99">
        <f t="shared" si="77"/>
        <v>9</v>
      </c>
    </row>
    <row r="573" spans="1:23" s="63" customFormat="1" ht="39.950000000000003" customHeight="1">
      <c r="A573" s="29">
        <v>558</v>
      </c>
      <c r="B573" s="21" t="s">
        <v>2316</v>
      </c>
      <c r="C573" s="38">
        <v>27201</v>
      </c>
      <c r="D573" s="85"/>
      <c r="E573" s="50" t="s">
        <v>2317</v>
      </c>
      <c r="F573" s="38">
        <v>42069</v>
      </c>
      <c r="G573" s="29" t="s">
        <v>28</v>
      </c>
      <c r="H573" s="29" t="s">
        <v>23</v>
      </c>
      <c r="I573" s="28"/>
      <c r="J573" s="52" t="s">
        <v>2315</v>
      </c>
      <c r="K573" s="21" t="s">
        <v>3713</v>
      </c>
      <c r="L573" s="29">
        <v>42</v>
      </c>
      <c r="M573" s="96">
        <v>2100000</v>
      </c>
      <c r="N573" s="80"/>
      <c r="O573" s="81"/>
      <c r="P573" s="98">
        <f t="shared" si="70"/>
        <v>1974</v>
      </c>
      <c r="Q573" s="99">
        <f t="shared" si="71"/>
        <v>1900</v>
      </c>
      <c r="R573" s="100">
        <f t="shared" si="72"/>
        <v>1974</v>
      </c>
      <c r="S573" s="101">
        <f t="shared" si="73"/>
        <v>1900</v>
      </c>
      <c r="T573" s="99">
        <f t="shared" si="74"/>
        <v>1974</v>
      </c>
      <c r="U573" s="99">
        <f t="shared" si="75"/>
        <v>0</v>
      </c>
      <c r="V573" s="99">
        <f t="shared" si="76"/>
        <v>2015</v>
      </c>
      <c r="W573" s="99">
        <f t="shared" si="77"/>
        <v>9</v>
      </c>
    </row>
    <row r="574" spans="1:23" s="63" customFormat="1" ht="39.950000000000003" customHeight="1">
      <c r="A574" s="29">
        <v>559</v>
      </c>
      <c r="B574" s="21" t="s">
        <v>2318</v>
      </c>
      <c r="C574" s="38">
        <v>31147</v>
      </c>
      <c r="D574" s="85"/>
      <c r="E574" s="50" t="s">
        <v>2319</v>
      </c>
      <c r="F574" s="38">
        <v>36624</v>
      </c>
      <c r="G574" s="29" t="s">
        <v>28</v>
      </c>
      <c r="H574" s="29" t="s">
        <v>23</v>
      </c>
      <c r="I574" s="28"/>
      <c r="J574" s="52" t="s">
        <v>2320</v>
      </c>
      <c r="K574" s="21" t="s">
        <v>3713</v>
      </c>
      <c r="L574" s="29">
        <v>42</v>
      </c>
      <c r="M574" s="96">
        <v>2100000</v>
      </c>
      <c r="N574" s="80"/>
      <c r="O574" s="81"/>
      <c r="P574" s="98">
        <f t="shared" si="70"/>
        <v>1985</v>
      </c>
      <c r="Q574" s="99">
        <f t="shared" si="71"/>
        <v>1900</v>
      </c>
      <c r="R574" s="100">
        <f t="shared" si="72"/>
        <v>1985</v>
      </c>
      <c r="S574" s="101">
        <f t="shared" si="73"/>
        <v>1900</v>
      </c>
      <c r="T574" s="99">
        <f t="shared" si="74"/>
        <v>1985</v>
      </c>
      <c r="U574" s="99">
        <f t="shared" si="75"/>
        <v>0</v>
      </c>
      <c r="V574" s="99">
        <f t="shared" si="76"/>
        <v>2000</v>
      </c>
      <c r="W574" s="99">
        <f t="shared" si="77"/>
        <v>9</v>
      </c>
    </row>
    <row r="575" spans="1:23" s="63" customFormat="1" ht="39.950000000000003" customHeight="1">
      <c r="A575" s="29">
        <v>560</v>
      </c>
      <c r="B575" s="21" t="s">
        <v>2321</v>
      </c>
      <c r="C575" s="38"/>
      <c r="D575" s="85">
        <v>27890</v>
      </c>
      <c r="E575" s="50" t="s">
        <v>2322</v>
      </c>
      <c r="F575" s="38">
        <v>41011</v>
      </c>
      <c r="G575" s="29" t="s">
        <v>28</v>
      </c>
      <c r="H575" s="29" t="s">
        <v>23</v>
      </c>
      <c r="I575" s="28"/>
      <c r="J575" s="52" t="s">
        <v>2323</v>
      </c>
      <c r="K575" s="21" t="s">
        <v>3713</v>
      </c>
      <c r="L575" s="29">
        <v>42</v>
      </c>
      <c r="M575" s="96">
        <v>2100000</v>
      </c>
      <c r="N575" s="80"/>
      <c r="O575" s="81"/>
      <c r="P575" s="98">
        <f t="shared" si="70"/>
        <v>1900</v>
      </c>
      <c r="Q575" s="99">
        <f t="shared" si="71"/>
        <v>1976</v>
      </c>
      <c r="R575" s="100">
        <f t="shared" si="72"/>
        <v>1900</v>
      </c>
      <c r="S575" s="101">
        <f t="shared" si="73"/>
        <v>1976</v>
      </c>
      <c r="T575" s="99">
        <f t="shared" si="74"/>
        <v>0</v>
      </c>
      <c r="U575" s="99">
        <f t="shared" si="75"/>
        <v>1976</v>
      </c>
      <c r="V575" s="99">
        <f t="shared" si="76"/>
        <v>2012</v>
      </c>
      <c r="W575" s="99">
        <f t="shared" si="77"/>
        <v>9</v>
      </c>
    </row>
    <row r="576" spans="1:23" s="63" customFormat="1" ht="39.950000000000003" customHeight="1">
      <c r="A576" s="29">
        <v>561</v>
      </c>
      <c r="B576" s="21" t="s">
        <v>2324</v>
      </c>
      <c r="C576" s="29"/>
      <c r="D576" s="85">
        <v>31283</v>
      </c>
      <c r="E576" s="50" t="s">
        <v>2325</v>
      </c>
      <c r="F576" s="38">
        <v>42332</v>
      </c>
      <c r="G576" s="29" t="s">
        <v>28</v>
      </c>
      <c r="H576" s="29" t="s">
        <v>23</v>
      </c>
      <c r="I576" s="28"/>
      <c r="J576" s="52" t="s">
        <v>2326</v>
      </c>
      <c r="K576" s="21" t="s">
        <v>3713</v>
      </c>
      <c r="L576" s="29">
        <v>42</v>
      </c>
      <c r="M576" s="96">
        <v>2100000</v>
      </c>
      <c r="N576" s="80"/>
      <c r="O576" s="81"/>
      <c r="P576" s="98">
        <f t="shared" si="70"/>
        <v>1900</v>
      </c>
      <c r="Q576" s="99">
        <f t="shared" si="71"/>
        <v>1985</v>
      </c>
      <c r="R576" s="100">
        <f t="shared" si="72"/>
        <v>1900</v>
      </c>
      <c r="S576" s="101">
        <f t="shared" si="73"/>
        <v>1985</v>
      </c>
      <c r="T576" s="99">
        <f t="shared" si="74"/>
        <v>0</v>
      </c>
      <c r="U576" s="99">
        <f t="shared" si="75"/>
        <v>1985</v>
      </c>
      <c r="V576" s="99">
        <f t="shared" si="76"/>
        <v>2015</v>
      </c>
      <c r="W576" s="99">
        <f t="shared" si="77"/>
        <v>9</v>
      </c>
    </row>
    <row r="577" spans="1:23" s="63" customFormat="1" ht="39.950000000000003" customHeight="1">
      <c r="A577" s="29">
        <v>562</v>
      </c>
      <c r="B577" s="21" t="s">
        <v>2327</v>
      </c>
      <c r="C577" s="38">
        <v>34156</v>
      </c>
      <c r="D577" s="85"/>
      <c r="E577" s="50" t="s">
        <v>2328</v>
      </c>
      <c r="F577" s="38">
        <v>43377</v>
      </c>
      <c r="G577" s="29" t="s">
        <v>28</v>
      </c>
      <c r="H577" s="29" t="s">
        <v>23</v>
      </c>
      <c r="I577" s="28"/>
      <c r="J577" s="52" t="s">
        <v>2329</v>
      </c>
      <c r="K577" s="21" t="s">
        <v>3713</v>
      </c>
      <c r="L577" s="29">
        <v>42</v>
      </c>
      <c r="M577" s="96">
        <v>2100000</v>
      </c>
      <c r="N577" s="80"/>
      <c r="O577" s="81"/>
      <c r="P577" s="98">
        <f t="shared" si="70"/>
        <v>1993</v>
      </c>
      <c r="Q577" s="99">
        <f t="shared" si="71"/>
        <v>1900</v>
      </c>
      <c r="R577" s="100">
        <f t="shared" si="72"/>
        <v>1993</v>
      </c>
      <c r="S577" s="101">
        <f t="shared" si="73"/>
        <v>1900</v>
      </c>
      <c r="T577" s="99">
        <f t="shared" si="74"/>
        <v>1993</v>
      </c>
      <c r="U577" s="99">
        <f t="shared" si="75"/>
        <v>0</v>
      </c>
      <c r="V577" s="99">
        <f t="shared" si="76"/>
        <v>2018</v>
      </c>
      <c r="W577" s="99">
        <f t="shared" si="77"/>
        <v>9</v>
      </c>
    </row>
    <row r="578" spans="1:23" s="63" customFormat="1" ht="39.950000000000003" customHeight="1">
      <c r="A578" s="29">
        <v>563</v>
      </c>
      <c r="B578" s="21" t="s">
        <v>2330</v>
      </c>
      <c r="C578" s="29"/>
      <c r="D578" s="85">
        <v>35633</v>
      </c>
      <c r="E578" s="50" t="s">
        <v>2331</v>
      </c>
      <c r="F578" s="38">
        <v>44161</v>
      </c>
      <c r="G578" s="29" t="s">
        <v>28</v>
      </c>
      <c r="H578" s="29" t="s">
        <v>23</v>
      </c>
      <c r="I578" s="28"/>
      <c r="J578" s="52" t="s">
        <v>2332</v>
      </c>
      <c r="K578" s="21" t="s">
        <v>3713</v>
      </c>
      <c r="L578" s="29">
        <v>42</v>
      </c>
      <c r="M578" s="96">
        <v>2100000</v>
      </c>
      <c r="N578" s="80"/>
      <c r="O578" s="81"/>
      <c r="P578" s="98">
        <f t="shared" si="70"/>
        <v>1900</v>
      </c>
      <c r="Q578" s="99">
        <f t="shared" si="71"/>
        <v>1997</v>
      </c>
      <c r="R578" s="100">
        <f t="shared" si="72"/>
        <v>1900</v>
      </c>
      <c r="S578" s="101">
        <f t="shared" si="73"/>
        <v>1997</v>
      </c>
      <c r="T578" s="99">
        <f t="shared" si="74"/>
        <v>0</v>
      </c>
      <c r="U578" s="99">
        <f t="shared" si="75"/>
        <v>1997</v>
      </c>
      <c r="V578" s="99">
        <f t="shared" si="76"/>
        <v>2020</v>
      </c>
      <c r="W578" s="99">
        <f t="shared" si="77"/>
        <v>9</v>
      </c>
    </row>
    <row r="579" spans="1:23" s="63" customFormat="1" ht="39.950000000000003" customHeight="1">
      <c r="A579" s="29">
        <v>564</v>
      </c>
      <c r="B579" s="21" t="s">
        <v>2333</v>
      </c>
      <c r="C579" s="38">
        <v>33301</v>
      </c>
      <c r="D579" s="85"/>
      <c r="E579" s="50" t="s">
        <v>2334</v>
      </c>
      <c r="F579" s="38">
        <v>43015</v>
      </c>
      <c r="G579" s="29" t="s">
        <v>28</v>
      </c>
      <c r="H579" s="29" t="s">
        <v>23</v>
      </c>
      <c r="I579" s="28"/>
      <c r="J579" s="52" t="s">
        <v>2335</v>
      </c>
      <c r="K579" s="21" t="s">
        <v>3713</v>
      </c>
      <c r="L579" s="29">
        <v>42</v>
      </c>
      <c r="M579" s="96">
        <v>2100000</v>
      </c>
      <c r="N579" s="80"/>
      <c r="O579" s="81"/>
      <c r="P579" s="98">
        <f t="shared" si="70"/>
        <v>1991</v>
      </c>
      <c r="Q579" s="99">
        <f t="shared" si="71"/>
        <v>1900</v>
      </c>
      <c r="R579" s="100">
        <f t="shared" si="72"/>
        <v>1991</v>
      </c>
      <c r="S579" s="101">
        <f t="shared" si="73"/>
        <v>1900</v>
      </c>
      <c r="T579" s="99">
        <f t="shared" si="74"/>
        <v>1991</v>
      </c>
      <c r="U579" s="99">
        <f t="shared" si="75"/>
        <v>0</v>
      </c>
      <c r="V579" s="99">
        <f t="shared" si="76"/>
        <v>2017</v>
      </c>
      <c r="W579" s="99">
        <f t="shared" si="77"/>
        <v>9</v>
      </c>
    </row>
    <row r="580" spans="1:23" s="63" customFormat="1" ht="39.950000000000003" customHeight="1">
      <c r="A580" s="29">
        <v>565</v>
      </c>
      <c r="B580" s="21" t="s">
        <v>2336</v>
      </c>
      <c r="C580" s="38">
        <v>31648</v>
      </c>
      <c r="D580" s="85"/>
      <c r="E580" s="50" t="s">
        <v>2337</v>
      </c>
      <c r="F580" s="38">
        <v>43804</v>
      </c>
      <c r="G580" s="29" t="s">
        <v>28</v>
      </c>
      <c r="H580" s="29" t="s">
        <v>23</v>
      </c>
      <c r="I580" s="28"/>
      <c r="J580" s="52" t="s">
        <v>2338</v>
      </c>
      <c r="K580" s="21" t="s">
        <v>3713</v>
      </c>
      <c r="L580" s="29">
        <v>42</v>
      </c>
      <c r="M580" s="96">
        <v>2100000</v>
      </c>
      <c r="N580" s="80"/>
      <c r="O580" s="81"/>
      <c r="P580" s="98">
        <f t="shared" si="70"/>
        <v>1986</v>
      </c>
      <c r="Q580" s="99">
        <f t="shared" si="71"/>
        <v>1900</v>
      </c>
      <c r="R580" s="100">
        <f t="shared" si="72"/>
        <v>1986</v>
      </c>
      <c r="S580" s="101">
        <f t="shared" si="73"/>
        <v>1900</v>
      </c>
      <c r="T580" s="99">
        <f t="shared" si="74"/>
        <v>1986</v>
      </c>
      <c r="U580" s="99">
        <f t="shared" si="75"/>
        <v>0</v>
      </c>
      <c r="V580" s="99">
        <f t="shared" si="76"/>
        <v>2019</v>
      </c>
      <c r="W580" s="99">
        <f t="shared" si="77"/>
        <v>9</v>
      </c>
    </row>
    <row r="581" spans="1:23" s="63" customFormat="1" ht="39.950000000000003" customHeight="1">
      <c r="A581" s="29">
        <v>566</v>
      </c>
      <c r="B581" s="21" t="s">
        <v>2339</v>
      </c>
      <c r="C581" s="38">
        <v>28491</v>
      </c>
      <c r="D581" s="85"/>
      <c r="E581" s="50" t="s">
        <v>2340</v>
      </c>
      <c r="F581" s="38">
        <v>42105</v>
      </c>
      <c r="G581" s="29" t="s">
        <v>28</v>
      </c>
      <c r="H581" s="29" t="s">
        <v>23</v>
      </c>
      <c r="I581" s="28"/>
      <c r="J581" s="52" t="s">
        <v>2341</v>
      </c>
      <c r="K581" s="21" t="s">
        <v>3713</v>
      </c>
      <c r="L581" s="29">
        <v>42</v>
      </c>
      <c r="M581" s="96">
        <v>2100000</v>
      </c>
      <c r="N581" s="80"/>
      <c r="O581" s="81"/>
      <c r="P581" s="98">
        <f t="shared" si="70"/>
        <v>1978</v>
      </c>
      <c r="Q581" s="99">
        <f t="shared" si="71"/>
        <v>1900</v>
      </c>
      <c r="R581" s="100">
        <f t="shared" si="72"/>
        <v>1978</v>
      </c>
      <c r="S581" s="101">
        <f t="shared" si="73"/>
        <v>1900</v>
      </c>
      <c r="T581" s="99">
        <f t="shared" si="74"/>
        <v>1978</v>
      </c>
      <c r="U581" s="99">
        <f t="shared" si="75"/>
        <v>0</v>
      </c>
      <c r="V581" s="99">
        <f t="shared" si="76"/>
        <v>2015</v>
      </c>
      <c r="W581" s="99">
        <f t="shared" si="77"/>
        <v>9</v>
      </c>
    </row>
    <row r="582" spans="1:23" s="63" customFormat="1" ht="39.950000000000003" customHeight="1">
      <c r="A582" s="29">
        <v>567</v>
      </c>
      <c r="B582" s="21" t="s">
        <v>2342</v>
      </c>
      <c r="C582" s="38">
        <v>32724</v>
      </c>
      <c r="D582" s="85"/>
      <c r="E582" s="50" t="s">
        <v>2343</v>
      </c>
      <c r="F582" s="38">
        <v>42698</v>
      </c>
      <c r="G582" s="29" t="s">
        <v>28</v>
      </c>
      <c r="H582" s="29" t="s">
        <v>23</v>
      </c>
      <c r="I582" s="28"/>
      <c r="J582" s="52" t="s">
        <v>2344</v>
      </c>
      <c r="K582" s="21" t="s">
        <v>3713</v>
      </c>
      <c r="L582" s="29">
        <v>42</v>
      </c>
      <c r="M582" s="96">
        <v>2100000</v>
      </c>
      <c r="N582" s="80"/>
      <c r="O582" s="81"/>
      <c r="P582" s="98">
        <f t="shared" si="70"/>
        <v>1989</v>
      </c>
      <c r="Q582" s="99">
        <f t="shared" si="71"/>
        <v>1900</v>
      </c>
      <c r="R582" s="100">
        <f t="shared" si="72"/>
        <v>1989</v>
      </c>
      <c r="S582" s="101">
        <f t="shared" si="73"/>
        <v>1900</v>
      </c>
      <c r="T582" s="99">
        <f t="shared" si="74"/>
        <v>1989</v>
      </c>
      <c r="U582" s="99">
        <f t="shared" si="75"/>
        <v>0</v>
      </c>
      <c r="V582" s="99">
        <f t="shared" si="76"/>
        <v>2016</v>
      </c>
      <c r="W582" s="99">
        <f t="shared" si="77"/>
        <v>9</v>
      </c>
    </row>
    <row r="583" spans="1:23" s="63" customFormat="1" ht="39.950000000000003" customHeight="1">
      <c r="A583" s="29">
        <v>568</v>
      </c>
      <c r="B583" s="21" t="s">
        <v>2345</v>
      </c>
      <c r="C583" s="38">
        <v>24838</v>
      </c>
      <c r="D583" s="85"/>
      <c r="E583" s="50" t="s">
        <v>2346</v>
      </c>
      <c r="F583" s="38">
        <v>39094</v>
      </c>
      <c r="G583" s="29" t="s">
        <v>28</v>
      </c>
      <c r="H583" s="29" t="s">
        <v>23</v>
      </c>
      <c r="I583" s="28"/>
      <c r="J583" s="52" t="s">
        <v>2347</v>
      </c>
      <c r="K583" s="21" t="s">
        <v>3713</v>
      </c>
      <c r="L583" s="29">
        <v>42</v>
      </c>
      <c r="M583" s="96">
        <v>2100000</v>
      </c>
      <c r="N583" s="80"/>
      <c r="O583" s="81"/>
      <c r="P583" s="98">
        <f t="shared" si="70"/>
        <v>1968</v>
      </c>
      <c r="Q583" s="99">
        <f t="shared" si="71"/>
        <v>1900</v>
      </c>
      <c r="R583" s="100">
        <f t="shared" si="72"/>
        <v>1968</v>
      </c>
      <c r="S583" s="101">
        <f t="shared" si="73"/>
        <v>1900</v>
      </c>
      <c r="T583" s="99">
        <f t="shared" si="74"/>
        <v>1968</v>
      </c>
      <c r="U583" s="99">
        <f t="shared" si="75"/>
        <v>0</v>
      </c>
      <c r="V583" s="99">
        <f t="shared" si="76"/>
        <v>2007</v>
      </c>
      <c r="W583" s="99">
        <f t="shared" si="77"/>
        <v>9</v>
      </c>
    </row>
    <row r="584" spans="1:23" s="63" customFormat="1" ht="39.950000000000003" customHeight="1">
      <c r="A584" s="29">
        <v>569</v>
      </c>
      <c r="B584" s="21" t="s">
        <v>2348</v>
      </c>
      <c r="C584" s="38">
        <v>26209</v>
      </c>
      <c r="D584" s="85"/>
      <c r="E584" s="50" t="s">
        <v>2349</v>
      </c>
      <c r="F584" s="38">
        <v>44326</v>
      </c>
      <c r="G584" s="29" t="s">
        <v>28</v>
      </c>
      <c r="H584" s="29" t="s">
        <v>23</v>
      </c>
      <c r="I584" s="28"/>
      <c r="J584" s="52" t="s">
        <v>2350</v>
      </c>
      <c r="K584" s="21" t="s">
        <v>3713</v>
      </c>
      <c r="L584" s="29">
        <v>42</v>
      </c>
      <c r="M584" s="96">
        <v>2100000</v>
      </c>
      <c r="N584" s="80"/>
      <c r="O584" s="81"/>
      <c r="P584" s="98">
        <f t="shared" si="70"/>
        <v>1971</v>
      </c>
      <c r="Q584" s="99">
        <f t="shared" si="71"/>
        <v>1900</v>
      </c>
      <c r="R584" s="100">
        <f t="shared" si="72"/>
        <v>1971</v>
      </c>
      <c r="S584" s="101">
        <f t="shared" si="73"/>
        <v>1900</v>
      </c>
      <c r="T584" s="99">
        <f t="shared" si="74"/>
        <v>1971</v>
      </c>
      <c r="U584" s="99">
        <f t="shared" si="75"/>
        <v>0</v>
      </c>
      <c r="V584" s="99">
        <f t="shared" si="76"/>
        <v>2021</v>
      </c>
      <c r="W584" s="99">
        <f t="shared" si="77"/>
        <v>12</v>
      </c>
    </row>
    <row r="585" spans="1:23" s="63" customFormat="1" ht="39.950000000000003" customHeight="1">
      <c r="A585" s="29">
        <v>570</v>
      </c>
      <c r="B585" s="21" t="s">
        <v>204</v>
      </c>
      <c r="C585" s="29"/>
      <c r="D585" s="85">
        <v>26336</v>
      </c>
      <c r="E585" s="50" t="s">
        <v>2351</v>
      </c>
      <c r="F585" s="38">
        <v>40766</v>
      </c>
      <c r="G585" s="29" t="s">
        <v>28</v>
      </c>
      <c r="H585" s="29" t="s">
        <v>23</v>
      </c>
      <c r="I585" s="28"/>
      <c r="J585" s="52" t="s">
        <v>2352</v>
      </c>
      <c r="K585" s="21" t="s">
        <v>3713</v>
      </c>
      <c r="L585" s="29">
        <v>42</v>
      </c>
      <c r="M585" s="96">
        <v>2100000</v>
      </c>
      <c r="N585" s="80"/>
      <c r="O585" s="81"/>
      <c r="P585" s="98">
        <f t="shared" si="70"/>
        <v>1900</v>
      </c>
      <c r="Q585" s="99">
        <f t="shared" si="71"/>
        <v>1972</v>
      </c>
      <c r="R585" s="100">
        <f t="shared" si="72"/>
        <v>1900</v>
      </c>
      <c r="S585" s="101">
        <f t="shared" si="73"/>
        <v>1972</v>
      </c>
      <c r="T585" s="99">
        <f t="shared" si="74"/>
        <v>0</v>
      </c>
      <c r="U585" s="99">
        <f t="shared" si="75"/>
        <v>1972</v>
      </c>
      <c r="V585" s="99">
        <f t="shared" si="76"/>
        <v>2011</v>
      </c>
      <c r="W585" s="99">
        <f t="shared" si="77"/>
        <v>9</v>
      </c>
    </row>
    <row r="586" spans="1:23" s="63" customFormat="1" ht="39.950000000000003" customHeight="1">
      <c r="A586" s="29">
        <v>571</v>
      </c>
      <c r="B586" s="21" t="s">
        <v>2353</v>
      </c>
      <c r="C586" s="29"/>
      <c r="D586" s="85">
        <v>33529</v>
      </c>
      <c r="E586" s="50" t="s">
        <v>2354</v>
      </c>
      <c r="F586" s="38">
        <v>43029</v>
      </c>
      <c r="G586" s="29" t="s">
        <v>28</v>
      </c>
      <c r="H586" s="29" t="s">
        <v>23</v>
      </c>
      <c r="I586" s="28"/>
      <c r="J586" s="52" t="s">
        <v>2355</v>
      </c>
      <c r="K586" s="21" t="s">
        <v>3713</v>
      </c>
      <c r="L586" s="29">
        <v>42</v>
      </c>
      <c r="M586" s="96">
        <v>2100000</v>
      </c>
      <c r="N586" s="80"/>
      <c r="O586" s="81"/>
      <c r="P586" s="98">
        <f t="shared" si="70"/>
        <v>1900</v>
      </c>
      <c r="Q586" s="99">
        <f t="shared" si="71"/>
        <v>1991</v>
      </c>
      <c r="R586" s="100">
        <f t="shared" si="72"/>
        <v>1900</v>
      </c>
      <c r="S586" s="101">
        <f t="shared" si="73"/>
        <v>1991</v>
      </c>
      <c r="T586" s="99">
        <f t="shared" si="74"/>
        <v>0</v>
      </c>
      <c r="U586" s="99">
        <f t="shared" si="75"/>
        <v>1991</v>
      </c>
      <c r="V586" s="99">
        <f t="shared" si="76"/>
        <v>2017</v>
      </c>
      <c r="W586" s="99">
        <f t="shared" si="77"/>
        <v>9</v>
      </c>
    </row>
    <row r="587" spans="1:23" s="63" customFormat="1" ht="39.950000000000003" customHeight="1">
      <c r="A587" s="29">
        <v>572</v>
      </c>
      <c r="B587" s="21" t="s">
        <v>2356</v>
      </c>
      <c r="C587" s="38">
        <v>32410</v>
      </c>
      <c r="D587" s="85"/>
      <c r="E587" s="50" t="s">
        <v>2357</v>
      </c>
      <c r="F587" s="38">
        <v>43673</v>
      </c>
      <c r="G587" s="29" t="s">
        <v>28</v>
      </c>
      <c r="H587" s="29" t="s">
        <v>23</v>
      </c>
      <c r="I587" s="28"/>
      <c r="J587" s="52" t="s">
        <v>2358</v>
      </c>
      <c r="K587" s="21" t="s">
        <v>3713</v>
      </c>
      <c r="L587" s="29">
        <v>42</v>
      </c>
      <c r="M587" s="96">
        <v>2100000</v>
      </c>
      <c r="N587" s="80"/>
      <c r="O587" s="81"/>
      <c r="P587" s="98">
        <f t="shared" si="70"/>
        <v>1988</v>
      </c>
      <c r="Q587" s="99">
        <f t="shared" si="71"/>
        <v>1900</v>
      </c>
      <c r="R587" s="100">
        <f t="shared" si="72"/>
        <v>1988</v>
      </c>
      <c r="S587" s="101">
        <f t="shared" si="73"/>
        <v>1900</v>
      </c>
      <c r="T587" s="99">
        <f t="shared" si="74"/>
        <v>1988</v>
      </c>
      <c r="U587" s="99">
        <f t="shared" si="75"/>
        <v>0</v>
      </c>
      <c r="V587" s="99">
        <f t="shared" si="76"/>
        <v>2019</v>
      </c>
      <c r="W587" s="99">
        <f t="shared" si="77"/>
        <v>9</v>
      </c>
    </row>
    <row r="588" spans="1:23" s="63" customFormat="1" ht="39.950000000000003" customHeight="1">
      <c r="A588" s="29">
        <v>573</v>
      </c>
      <c r="B588" s="21" t="s">
        <v>2543</v>
      </c>
      <c r="C588" s="38">
        <v>24870</v>
      </c>
      <c r="D588" s="85"/>
      <c r="E588" s="50" t="s">
        <v>2359</v>
      </c>
      <c r="F588" s="38">
        <v>39730</v>
      </c>
      <c r="G588" s="29" t="s">
        <v>28</v>
      </c>
      <c r="H588" s="29" t="s">
        <v>23</v>
      </c>
      <c r="I588" s="28"/>
      <c r="J588" s="52" t="s">
        <v>2360</v>
      </c>
      <c r="K588" s="21" t="s">
        <v>3713</v>
      </c>
      <c r="L588" s="29">
        <v>42</v>
      </c>
      <c r="M588" s="96">
        <v>2100000</v>
      </c>
      <c r="N588" s="80"/>
      <c r="O588" s="81"/>
      <c r="P588" s="98">
        <f t="shared" si="70"/>
        <v>1968</v>
      </c>
      <c r="Q588" s="99">
        <f t="shared" si="71"/>
        <v>1900</v>
      </c>
      <c r="R588" s="100">
        <f t="shared" si="72"/>
        <v>1968</v>
      </c>
      <c r="S588" s="101">
        <f t="shared" si="73"/>
        <v>1900</v>
      </c>
      <c r="T588" s="99">
        <f t="shared" si="74"/>
        <v>1968</v>
      </c>
      <c r="U588" s="99">
        <f t="shared" si="75"/>
        <v>0</v>
      </c>
      <c r="V588" s="99">
        <f t="shared" si="76"/>
        <v>2008</v>
      </c>
      <c r="W588" s="99">
        <f t="shared" si="77"/>
        <v>9</v>
      </c>
    </row>
    <row r="589" spans="1:23" s="63" customFormat="1" ht="39.950000000000003" customHeight="1">
      <c r="A589" s="29">
        <v>574</v>
      </c>
      <c r="B589" s="21" t="s">
        <v>2544</v>
      </c>
      <c r="C589" s="38"/>
      <c r="D589" s="85">
        <v>22647</v>
      </c>
      <c r="E589" s="50" t="s">
        <v>2361</v>
      </c>
      <c r="F589" s="38">
        <v>42322</v>
      </c>
      <c r="G589" s="29" t="s">
        <v>28</v>
      </c>
      <c r="H589" s="29" t="s">
        <v>23</v>
      </c>
      <c r="I589" s="28"/>
      <c r="J589" s="52" t="s">
        <v>2362</v>
      </c>
      <c r="K589" s="21" t="s">
        <v>3713</v>
      </c>
      <c r="L589" s="29">
        <v>42</v>
      </c>
      <c r="M589" s="96">
        <v>2100000</v>
      </c>
      <c r="N589" s="80"/>
      <c r="O589" s="81"/>
      <c r="P589" s="98">
        <f t="shared" si="70"/>
        <v>1900</v>
      </c>
      <c r="Q589" s="99">
        <f t="shared" si="71"/>
        <v>1962</v>
      </c>
      <c r="R589" s="100">
        <f t="shared" si="72"/>
        <v>1900</v>
      </c>
      <c r="S589" s="101">
        <f t="shared" si="73"/>
        <v>1962</v>
      </c>
      <c r="T589" s="99">
        <f t="shared" si="74"/>
        <v>0</v>
      </c>
      <c r="U589" s="99">
        <f t="shared" si="75"/>
        <v>1962</v>
      </c>
      <c r="V589" s="99">
        <f t="shared" si="76"/>
        <v>2015</v>
      </c>
      <c r="W589" s="99">
        <f t="shared" si="77"/>
        <v>9</v>
      </c>
    </row>
    <row r="590" spans="1:23" s="63" customFormat="1" ht="39.950000000000003" customHeight="1">
      <c r="A590" s="29">
        <v>575</v>
      </c>
      <c r="B590" s="21" t="s">
        <v>2363</v>
      </c>
      <c r="C590" s="38">
        <v>29422</v>
      </c>
      <c r="D590" s="85"/>
      <c r="E590" s="50" t="s">
        <v>2364</v>
      </c>
      <c r="F590" s="38">
        <v>42332</v>
      </c>
      <c r="G590" s="29" t="s">
        <v>28</v>
      </c>
      <c r="H590" s="29" t="s">
        <v>23</v>
      </c>
      <c r="I590" s="28"/>
      <c r="J590" s="52" t="s">
        <v>2365</v>
      </c>
      <c r="K590" s="21" t="s">
        <v>3713</v>
      </c>
      <c r="L590" s="29">
        <v>42</v>
      </c>
      <c r="M590" s="96">
        <v>2100000</v>
      </c>
      <c r="N590" s="80"/>
      <c r="O590" s="81"/>
      <c r="P590" s="98">
        <f t="shared" si="70"/>
        <v>1980</v>
      </c>
      <c r="Q590" s="99">
        <f t="shared" si="71"/>
        <v>1900</v>
      </c>
      <c r="R590" s="100">
        <f t="shared" si="72"/>
        <v>1980</v>
      </c>
      <c r="S590" s="101">
        <f t="shared" si="73"/>
        <v>1900</v>
      </c>
      <c r="T590" s="99">
        <f t="shared" si="74"/>
        <v>1980</v>
      </c>
      <c r="U590" s="99">
        <f t="shared" si="75"/>
        <v>0</v>
      </c>
      <c r="V590" s="99">
        <f t="shared" si="76"/>
        <v>2015</v>
      </c>
      <c r="W590" s="99">
        <f t="shared" si="77"/>
        <v>9</v>
      </c>
    </row>
    <row r="591" spans="1:23" s="63" customFormat="1" ht="39.950000000000003" customHeight="1">
      <c r="A591" s="29">
        <v>576</v>
      </c>
      <c r="B591" s="21" t="s">
        <v>2366</v>
      </c>
      <c r="C591" s="38"/>
      <c r="D591" s="85">
        <v>30640</v>
      </c>
      <c r="E591" s="50" t="s">
        <v>2367</v>
      </c>
      <c r="F591" s="38">
        <v>40458</v>
      </c>
      <c r="G591" s="29" t="s">
        <v>28</v>
      </c>
      <c r="H591" s="29" t="s">
        <v>23</v>
      </c>
      <c r="I591" s="28"/>
      <c r="J591" s="52" t="s">
        <v>2368</v>
      </c>
      <c r="K591" s="21" t="s">
        <v>3713</v>
      </c>
      <c r="L591" s="29">
        <v>42</v>
      </c>
      <c r="M591" s="96">
        <v>2100000</v>
      </c>
      <c r="N591" s="80"/>
      <c r="O591" s="81"/>
      <c r="P591" s="98">
        <f t="shared" si="70"/>
        <v>1900</v>
      </c>
      <c r="Q591" s="99">
        <f t="shared" si="71"/>
        <v>1983</v>
      </c>
      <c r="R591" s="100">
        <f t="shared" si="72"/>
        <v>1900</v>
      </c>
      <c r="S591" s="101">
        <f t="shared" si="73"/>
        <v>1983</v>
      </c>
      <c r="T591" s="99">
        <f t="shared" si="74"/>
        <v>0</v>
      </c>
      <c r="U591" s="99">
        <f t="shared" si="75"/>
        <v>1983</v>
      </c>
      <c r="V591" s="99">
        <f t="shared" si="76"/>
        <v>2010</v>
      </c>
      <c r="W591" s="99">
        <f t="shared" si="77"/>
        <v>9</v>
      </c>
    </row>
    <row r="592" spans="1:23" s="63" customFormat="1" ht="39.950000000000003" customHeight="1">
      <c r="A592" s="29">
        <v>577</v>
      </c>
      <c r="B592" s="21" t="s">
        <v>2369</v>
      </c>
      <c r="C592" s="38">
        <v>30418</v>
      </c>
      <c r="D592" s="85"/>
      <c r="E592" s="50" t="s">
        <v>2370</v>
      </c>
      <c r="F592" s="38">
        <v>44382</v>
      </c>
      <c r="G592" s="29" t="s">
        <v>28</v>
      </c>
      <c r="H592" s="29" t="s">
        <v>23</v>
      </c>
      <c r="I592" s="28"/>
      <c r="J592" s="52" t="s">
        <v>2371</v>
      </c>
      <c r="K592" s="21" t="s">
        <v>3713</v>
      </c>
      <c r="L592" s="29">
        <v>42</v>
      </c>
      <c r="M592" s="96">
        <v>2100000</v>
      </c>
      <c r="N592" s="80"/>
      <c r="O592" s="81"/>
      <c r="P592" s="98">
        <f t="shared" si="70"/>
        <v>1983</v>
      </c>
      <c r="Q592" s="99">
        <f t="shared" si="71"/>
        <v>1900</v>
      </c>
      <c r="R592" s="100">
        <f t="shared" si="72"/>
        <v>1983</v>
      </c>
      <c r="S592" s="101">
        <f t="shared" si="73"/>
        <v>1900</v>
      </c>
      <c r="T592" s="99">
        <f t="shared" si="74"/>
        <v>1983</v>
      </c>
      <c r="U592" s="99">
        <f t="shared" si="75"/>
        <v>0</v>
      </c>
      <c r="V592" s="99">
        <f t="shared" si="76"/>
        <v>2021</v>
      </c>
      <c r="W592" s="99">
        <f t="shared" si="77"/>
        <v>12</v>
      </c>
    </row>
    <row r="593" spans="1:23" s="63" customFormat="1" ht="39.950000000000003" customHeight="1">
      <c r="A593" s="29">
        <v>578</v>
      </c>
      <c r="B593" s="21" t="s">
        <v>2372</v>
      </c>
      <c r="C593" s="38">
        <v>25117</v>
      </c>
      <c r="D593" s="85"/>
      <c r="E593" s="50" t="s">
        <v>2373</v>
      </c>
      <c r="F593" s="38">
        <v>35075</v>
      </c>
      <c r="G593" s="29" t="s">
        <v>28</v>
      </c>
      <c r="H593" s="29" t="s">
        <v>23</v>
      </c>
      <c r="I593" s="28"/>
      <c r="J593" s="52" t="s">
        <v>2374</v>
      </c>
      <c r="K593" s="21" t="s">
        <v>3713</v>
      </c>
      <c r="L593" s="29">
        <v>42</v>
      </c>
      <c r="M593" s="96">
        <v>2100000</v>
      </c>
      <c r="N593" s="80"/>
      <c r="O593" s="81"/>
      <c r="P593" s="98">
        <f t="shared" si="70"/>
        <v>1968</v>
      </c>
      <c r="Q593" s="99">
        <f t="shared" si="71"/>
        <v>1900</v>
      </c>
      <c r="R593" s="100">
        <f t="shared" si="72"/>
        <v>1968</v>
      </c>
      <c r="S593" s="101">
        <f t="shared" si="73"/>
        <v>1900</v>
      </c>
      <c r="T593" s="99">
        <f t="shared" si="74"/>
        <v>1968</v>
      </c>
      <c r="U593" s="99">
        <f t="shared" si="75"/>
        <v>0</v>
      </c>
      <c r="V593" s="99">
        <f t="shared" si="76"/>
        <v>1996</v>
      </c>
      <c r="W593" s="99">
        <f t="shared" si="77"/>
        <v>9</v>
      </c>
    </row>
    <row r="594" spans="1:23" s="63" customFormat="1" ht="39.950000000000003" customHeight="1">
      <c r="A594" s="29">
        <v>579</v>
      </c>
      <c r="B594" s="21" t="s">
        <v>2375</v>
      </c>
      <c r="C594" s="38">
        <v>33429</v>
      </c>
      <c r="D594" s="85"/>
      <c r="E594" s="50" t="s">
        <v>2376</v>
      </c>
      <c r="F594" s="38">
        <v>43468</v>
      </c>
      <c r="G594" s="29" t="s">
        <v>28</v>
      </c>
      <c r="H594" s="29" t="s">
        <v>23</v>
      </c>
      <c r="I594" s="28"/>
      <c r="J594" s="52" t="s">
        <v>2377</v>
      </c>
      <c r="K594" s="21" t="s">
        <v>3713</v>
      </c>
      <c r="L594" s="29">
        <v>42</v>
      </c>
      <c r="M594" s="96">
        <v>2100000</v>
      </c>
      <c r="N594" s="80"/>
      <c r="O594" s="81"/>
      <c r="P594" s="98">
        <f t="shared" si="70"/>
        <v>1991</v>
      </c>
      <c r="Q594" s="99">
        <f t="shared" si="71"/>
        <v>1900</v>
      </c>
      <c r="R594" s="100">
        <f t="shared" si="72"/>
        <v>1991</v>
      </c>
      <c r="S594" s="101">
        <f t="shared" si="73"/>
        <v>1900</v>
      </c>
      <c r="T594" s="99">
        <f t="shared" si="74"/>
        <v>1991</v>
      </c>
      <c r="U594" s="99">
        <f t="shared" si="75"/>
        <v>0</v>
      </c>
      <c r="V594" s="99">
        <f t="shared" si="76"/>
        <v>2019</v>
      </c>
      <c r="W594" s="99">
        <f t="shared" si="77"/>
        <v>9</v>
      </c>
    </row>
    <row r="595" spans="1:23" s="63" customFormat="1" ht="39.950000000000003" customHeight="1">
      <c r="A595" s="29">
        <v>580</v>
      </c>
      <c r="B595" s="21" t="s">
        <v>2378</v>
      </c>
      <c r="C595" s="38"/>
      <c r="D595" s="85">
        <v>31593</v>
      </c>
      <c r="E595" s="50" t="s">
        <v>2379</v>
      </c>
      <c r="F595" s="38">
        <v>44161</v>
      </c>
      <c r="G595" s="29" t="s">
        <v>28</v>
      </c>
      <c r="H595" s="29" t="s">
        <v>23</v>
      </c>
      <c r="I595" s="28"/>
      <c r="J595" s="52" t="s">
        <v>2380</v>
      </c>
      <c r="K595" s="21" t="s">
        <v>3713</v>
      </c>
      <c r="L595" s="29">
        <v>42</v>
      </c>
      <c r="M595" s="96">
        <v>2100000</v>
      </c>
      <c r="N595" s="80"/>
      <c r="O595" s="81"/>
      <c r="P595" s="98">
        <f t="shared" si="70"/>
        <v>1900</v>
      </c>
      <c r="Q595" s="99">
        <f t="shared" si="71"/>
        <v>1986</v>
      </c>
      <c r="R595" s="100">
        <f t="shared" si="72"/>
        <v>1900</v>
      </c>
      <c r="S595" s="101">
        <f t="shared" si="73"/>
        <v>1986</v>
      </c>
      <c r="T595" s="99">
        <f t="shared" si="74"/>
        <v>0</v>
      </c>
      <c r="U595" s="99">
        <f t="shared" si="75"/>
        <v>1986</v>
      </c>
      <c r="V595" s="99">
        <f t="shared" si="76"/>
        <v>2020</v>
      </c>
      <c r="W595" s="99">
        <f t="shared" si="77"/>
        <v>9</v>
      </c>
    </row>
    <row r="596" spans="1:23" s="63" customFormat="1" ht="39.950000000000003" customHeight="1">
      <c r="A596" s="29">
        <v>581</v>
      </c>
      <c r="B596" s="21" t="s">
        <v>2381</v>
      </c>
      <c r="C596" s="38">
        <v>27672</v>
      </c>
      <c r="D596" s="85"/>
      <c r="E596" s="50" t="s">
        <v>2382</v>
      </c>
      <c r="F596" s="38">
        <v>42873</v>
      </c>
      <c r="G596" s="29" t="s">
        <v>28</v>
      </c>
      <c r="H596" s="29" t="s">
        <v>23</v>
      </c>
      <c r="I596" s="28"/>
      <c r="J596" s="52" t="s">
        <v>2383</v>
      </c>
      <c r="K596" s="21" t="s">
        <v>3713</v>
      </c>
      <c r="L596" s="29">
        <v>42</v>
      </c>
      <c r="M596" s="96">
        <v>2100000</v>
      </c>
      <c r="N596" s="80"/>
      <c r="O596" s="81"/>
      <c r="P596" s="98">
        <f t="shared" ref="P596:P658" si="78">YEAR(C596)</f>
        <v>1975</v>
      </c>
      <c r="Q596" s="99">
        <f t="shared" ref="Q596:Q658" si="79">YEAR(D596)</f>
        <v>1900</v>
      </c>
      <c r="R596" s="100">
        <f t="shared" ref="R596:R658" si="80">P596</f>
        <v>1975</v>
      </c>
      <c r="S596" s="101">
        <f t="shared" ref="S596:S658" si="81">Q596</f>
        <v>1900</v>
      </c>
      <c r="T596" s="99">
        <f t="shared" ref="T596:T658" si="82">IF(C596&lt;=1905,0,R596)</f>
        <v>1975</v>
      </c>
      <c r="U596" s="99">
        <f t="shared" ref="U596:U658" si="83">IF(D596&lt;=1905,0,S596)</f>
        <v>0</v>
      </c>
      <c r="V596" s="99">
        <f t="shared" ref="V596:V658" si="84">YEAR(F596)</f>
        <v>2017</v>
      </c>
      <c r="W596" s="99">
        <f t="shared" ref="W596:W658" si="85">LEN(E596)</f>
        <v>9</v>
      </c>
    </row>
    <row r="597" spans="1:23" s="63" customFormat="1" ht="39.950000000000003" customHeight="1">
      <c r="A597" s="29">
        <v>582</v>
      </c>
      <c r="B597" s="21" t="s">
        <v>2384</v>
      </c>
      <c r="C597" s="38">
        <v>28640</v>
      </c>
      <c r="D597" s="85"/>
      <c r="E597" s="50" t="s">
        <v>2385</v>
      </c>
      <c r="F597" s="38">
        <v>42854</v>
      </c>
      <c r="G597" s="29" t="s">
        <v>28</v>
      </c>
      <c r="H597" s="29" t="s">
        <v>23</v>
      </c>
      <c r="I597" s="28"/>
      <c r="J597" s="52" t="s">
        <v>2386</v>
      </c>
      <c r="K597" s="21" t="s">
        <v>3713</v>
      </c>
      <c r="L597" s="29">
        <v>42</v>
      </c>
      <c r="M597" s="96">
        <v>2100000</v>
      </c>
      <c r="N597" s="80"/>
      <c r="O597" s="81"/>
      <c r="P597" s="98">
        <f t="shared" si="78"/>
        <v>1978</v>
      </c>
      <c r="Q597" s="99">
        <f t="shared" si="79"/>
        <v>1900</v>
      </c>
      <c r="R597" s="100">
        <f t="shared" si="80"/>
        <v>1978</v>
      </c>
      <c r="S597" s="101">
        <f t="shared" si="81"/>
        <v>1900</v>
      </c>
      <c r="T597" s="99">
        <f t="shared" si="82"/>
        <v>1978</v>
      </c>
      <c r="U597" s="99">
        <f t="shared" si="83"/>
        <v>0</v>
      </c>
      <c r="V597" s="99">
        <f t="shared" si="84"/>
        <v>2017</v>
      </c>
      <c r="W597" s="99">
        <f t="shared" si="85"/>
        <v>9</v>
      </c>
    </row>
    <row r="598" spans="1:23" s="63" customFormat="1" ht="39.950000000000003" customHeight="1">
      <c r="A598" s="29">
        <v>583</v>
      </c>
      <c r="B598" s="21" t="s">
        <v>2387</v>
      </c>
      <c r="C598" s="38">
        <v>28018</v>
      </c>
      <c r="D598" s="85"/>
      <c r="E598" s="50" t="s">
        <v>2388</v>
      </c>
      <c r="F598" s="38">
        <v>40626</v>
      </c>
      <c r="G598" s="29" t="s">
        <v>28</v>
      </c>
      <c r="H598" s="29" t="s">
        <v>23</v>
      </c>
      <c r="I598" s="28"/>
      <c r="J598" s="52" t="s">
        <v>2389</v>
      </c>
      <c r="K598" s="21" t="s">
        <v>3713</v>
      </c>
      <c r="L598" s="29">
        <v>42</v>
      </c>
      <c r="M598" s="96">
        <v>2100000</v>
      </c>
      <c r="N598" s="80"/>
      <c r="O598" s="81"/>
      <c r="P598" s="98">
        <f t="shared" si="78"/>
        <v>1976</v>
      </c>
      <c r="Q598" s="99">
        <f t="shared" si="79"/>
        <v>1900</v>
      </c>
      <c r="R598" s="100">
        <f t="shared" si="80"/>
        <v>1976</v>
      </c>
      <c r="S598" s="101">
        <f t="shared" si="81"/>
        <v>1900</v>
      </c>
      <c r="T598" s="99">
        <f t="shared" si="82"/>
        <v>1976</v>
      </c>
      <c r="U598" s="99">
        <f t="shared" si="83"/>
        <v>0</v>
      </c>
      <c r="V598" s="99">
        <f t="shared" si="84"/>
        <v>2011</v>
      </c>
      <c r="W598" s="99">
        <f t="shared" si="85"/>
        <v>9</v>
      </c>
    </row>
    <row r="599" spans="1:23" s="63" customFormat="1" ht="39.950000000000003" customHeight="1">
      <c r="A599" s="29">
        <v>584</v>
      </c>
      <c r="B599" s="21" t="s">
        <v>2390</v>
      </c>
      <c r="C599" s="38">
        <v>27395</v>
      </c>
      <c r="D599" s="85"/>
      <c r="E599" s="50" t="s">
        <v>2391</v>
      </c>
      <c r="F599" s="38">
        <v>43715</v>
      </c>
      <c r="G599" s="29" t="s">
        <v>28</v>
      </c>
      <c r="H599" s="29" t="s">
        <v>23</v>
      </c>
      <c r="I599" s="28"/>
      <c r="J599" s="52" t="s">
        <v>2289</v>
      </c>
      <c r="K599" s="21" t="s">
        <v>3713</v>
      </c>
      <c r="L599" s="29">
        <v>42</v>
      </c>
      <c r="M599" s="96">
        <v>2100000</v>
      </c>
      <c r="N599" s="80"/>
      <c r="O599" s="81"/>
      <c r="P599" s="98">
        <f t="shared" si="78"/>
        <v>1975</v>
      </c>
      <c r="Q599" s="99">
        <f t="shared" si="79"/>
        <v>1900</v>
      </c>
      <c r="R599" s="100">
        <f t="shared" si="80"/>
        <v>1975</v>
      </c>
      <c r="S599" s="101">
        <f t="shared" si="81"/>
        <v>1900</v>
      </c>
      <c r="T599" s="99">
        <f t="shared" si="82"/>
        <v>1975</v>
      </c>
      <c r="U599" s="99">
        <f t="shared" si="83"/>
        <v>0</v>
      </c>
      <c r="V599" s="99">
        <f t="shared" si="84"/>
        <v>2019</v>
      </c>
      <c r="W599" s="99">
        <f t="shared" si="85"/>
        <v>9</v>
      </c>
    </row>
    <row r="600" spans="1:23" s="63" customFormat="1" ht="39.950000000000003" customHeight="1">
      <c r="A600" s="29">
        <v>585</v>
      </c>
      <c r="B600" s="21" t="s">
        <v>2392</v>
      </c>
      <c r="C600" s="38"/>
      <c r="D600" s="85">
        <v>33604</v>
      </c>
      <c r="E600" s="50" t="s">
        <v>2393</v>
      </c>
      <c r="F600" s="38">
        <v>43888</v>
      </c>
      <c r="G600" s="29" t="s">
        <v>28</v>
      </c>
      <c r="H600" s="29" t="s">
        <v>23</v>
      </c>
      <c r="I600" s="28"/>
      <c r="J600" s="52" t="s">
        <v>2394</v>
      </c>
      <c r="K600" s="21" t="s">
        <v>3713</v>
      </c>
      <c r="L600" s="29">
        <v>42</v>
      </c>
      <c r="M600" s="96">
        <v>2100000</v>
      </c>
      <c r="N600" s="80"/>
      <c r="O600" s="81"/>
      <c r="P600" s="98">
        <f t="shared" si="78"/>
        <v>1900</v>
      </c>
      <c r="Q600" s="99">
        <f t="shared" si="79"/>
        <v>1992</v>
      </c>
      <c r="R600" s="100">
        <f t="shared" si="80"/>
        <v>1900</v>
      </c>
      <c r="S600" s="101">
        <f t="shared" si="81"/>
        <v>1992</v>
      </c>
      <c r="T600" s="99">
        <f t="shared" si="82"/>
        <v>0</v>
      </c>
      <c r="U600" s="99">
        <f t="shared" si="83"/>
        <v>1992</v>
      </c>
      <c r="V600" s="99">
        <f t="shared" si="84"/>
        <v>2020</v>
      </c>
      <c r="W600" s="99">
        <f t="shared" si="85"/>
        <v>9</v>
      </c>
    </row>
    <row r="601" spans="1:23" s="63" customFormat="1" ht="39.950000000000003" customHeight="1">
      <c r="A601" s="29">
        <v>586</v>
      </c>
      <c r="B601" s="21" t="s">
        <v>2395</v>
      </c>
      <c r="C601" s="38">
        <v>26665</v>
      </c>
      <c r="D601" s="85"/>
      <c r="E601" s="50" t="s">
        <v>2396</v>
      </c>
      <c r="F601" s="38">
        <v>42873</v>
      </c>
      <c r="G601" s="29" t="s">
        <v>28</v>
      </c>
      <c r="H601" s="29" t="s">
        <v>23</v>
      </c>
      <c r="I601" s="28"/>
      <c r="J601" s="52" t="s">
        <v>2397</v>
      </c>
      <c r="K601" s="21" t="s">
        <v>3713</v>
      </c>
      <c r="L601" s="29">
        <v>42</v>
      </c>
      <c r="M601" s="96">
        <v>2100000</v>
      </c>
      <c r="N601" s="80"/>
      <c r="O601" s="81"/>
      <c r="P601" s="98">
        <f t="shared" si="78"/>
        <v>1973</v>
      </c>
      <c r="Q601" s="99">
        <f t="shared" si="79"/>
        <v>1900</v>
      </c>
      <c r="R601" s="100">
        <f t="shared" si="80"/>
        <v>1973</v>
      </c>
      <c r="S601" s="101">
        <f t="shared" si="81"/>
        <v>1900</v>
      </c>
      <c r="T601" s="99">
        <f t="shared" si="82"/>
        <v>1973</v>
      </c>
      <c r="U601" s="99">
        <f t="shared" si="83"/>
        <v>0</v>
      </c>
      <c r="V601" s="99">
        <f t="shared" si="84"/>
        <v>2017</v>
      </c>
      <c r="W601" s="99">
        <f t="shared" si="85"/>
        <v>9</v>
      </c>
    </row>
    <row r="602" spans="1:23" s="63" customFormat="1" ht="39.950000000000003" customHeight="1">
      <c r="A602" s="29">
        <v>587</v>
      </c>
      <c r="B602" s="21" t="s">
        <v>2398</v>
      </c>
      <c r="C602" s="38">
        <v>32894</v>
      </c>
      <c r="D602" s="85"/>
      <c r="E602" s="50" t="s">
        <v>2399</v>
      </c>
      <c r="F602" s="38">
        <v>41130</v>
      </c>
      <c r="G602" s="29" t="s">
        <v>28</v>
      </c>
      <c r="H602" s="29" t="s">
        <v>23</v>
      </c>
      <c r="I602" s="28"/>
      <c r="J602" s="52"/>
      <c r="K602" s="21" t="s">
        <v>3713</v>
      </c>
      <c r="L602" s="29">
        <v>42</v>
      </c>
      <c r="M602" s="96">
        <v>2100000</v>
      </c>
      <c r="N602" s="80"/>
      <c r="O602" s="81"/>
      <c r="P602" s="98">
        <f t="shared" si="78"/>
        <v>1990</v>
      </c>
      <c r="Q602" s="99">
        <f t="shared" si="79"/>
        <v>1900</v>
      </c>
      <c r="R602" s="100">
        <f t="shared" si="80"/>
        <v>1990</v>
      </c>
      <c r="S602" s="101">
        <f t="shared" si="81"/>
        <v>1900</v>
      </c>
      <c r="T602" s="99">
        <f t="shared" si="82"/>
        <v>1990</v>
      </c>
      <c r="U602" s="99">
        <f t="shared" si="83"/>
        <v>0</v>
      </c>
      <c r="V602" s="99">
        <f t="shared" si="84"/>
        <v>2012</v>
      </c>
      <c r="W602" s="99">
        <f t="shared" si="85"/>
        <v>9</v>
      </c>
    </row>
    <row r="603" spans="1:23" s="63" customFormat="1" ht="39.950000000000003" customHeight="1">
      <c r="A603" s="29">
        <v>588</v>
      </c>
      <c r="B603" s="21" t="s">
        <v>2400</v>
      </c>
      <c r="C603" s="38">
        <v>24473</v>
      </c>
      <c r="D603" s="85"/>
      <c r="E603" s="50" t="s">
        <v>2401</v>
      </c>
      <c r="F603" s="38">
        <v>42110</v>
      </c>
      <c r="G603" s="29" t="s">
        <v>28</v>
      </c>
      <c r="H603" s="29" t="s">
        <v>23</v>
      </c>
      <c r="I603" s="28"/>
      <c r="J603" s="52" t="s">
        <v>2402</v>
      </c>
      <c r="K603" s="21" t="s">
        <v>3713</v>
      </c>
      <c r="L603" s="29">
        <v>42</v>
      </c>
      <c r="M603" s="96">
        <v>2100000</v>
      </c>
      <c r="N603" s="80"/>
      <c r="O603" s="81"/>
      <c r="P603" s="98">
        <f t="shared" si="78"/>
        <v>1967</v>
      </c>
      <c r="Q603" s="99">
        <f t="shared" si="79"/>
        <v>1900</v>
      </c>
      <c r="R603" s="100">
        <f t="shared" si="80"/>
        <v>1967</v>
      </c>
      <c r="S603" s="101">
        <f t="shared" si="81"/>
        <v>1900</v>
      </c>
      <c r="T603" s="99">
        <f t="shared" si="82"/>
        <v>1967</v>
      </c>
      <c r="U603" s="99">
        <f t="shared" si="83"/>
        <v>0</v>
      </c>
      <c r="V603" s="99">
        <f t="shared" si="84"/>
        <v>2015</v>
      </c>
      <c r="W603" s="99">
        <f t="shared" si="85"/>
        <v>9</v>
      </c>
    </row>
    <row r="604" spans="1:23" s="63" customFormat="1" ht="39.950000000000003" customHeight="1">
      <c r="A604" s="29">
        <v>589</v>
      </c>
      <c r="B604" s="21" t="s">
        <v>2403</v>
      </c>
      <c r="C604" s="38"/>
      <c r="D604" s="85">
        <v>32406</v>
      </c>
      <c r="E604" s="50" t="s">
        <v>2404</v>
      </c>
      <c r="F604" s="38">
        <v>44326</v>
      </c>
      <c r="G604" s="29" t="s">
        <v>28</v>
      </c>
      <c r="H604" s="29" t="s">
        <v>23</v>
      </c>
      <c r="I604" s="28"/>
      <c r="J604" s="52" t="s">
        <v>2259</v>
      </c>
      <c r="K604" s="21" t="s">
        <v>3713</v>
      </c>
      <c r="L604" s="29">
        <v>42</v>
      </c>
      <c r="M604" s="96">
        <v>2100000</v>
      </c>
      <c r="N604" s="80"/>
      <c r="O604" s="81"/>
      <c r="P604" s="98">
        <f t="shared" si="78"/>
        <v>1900</v>
      </c>
      <c r="Q604" s="99">
        <f t="shared" si="79"/>
        <v>1988</v>
      </c>
      <c r="R604" s="100">
        <f t="shared" si="80"/>
        <v>1900</v>
      </c>
      <c r="S604" s="101">
        <f t="shared" si="81"/>
        <v>1988</v>
      </c>
      <c r="T604" s="99">
        <f t="shared" si="82"/>
        <v>0</v>
      </c>
      <c r="U604" s="99">
        <f t="shared" si="83"/>
        <v>1988</v>
      </c>
      <c r="V604" s="99">
        <f t="shared" si="84"/>
        <v>2021</v>
      </c>
      <c r="W604" s="99">
        <f t="shared" si="85"/>
        <v>12</v>
      </c>
    </row>
    <row r="605" spans="1:23" s="63" customFormat="1" ht="39.950000000000003" customHeight="1">
      <c r="A605" s="29">
        <v>590</v>
      </c>
      <c r="B605" s="21" t="s">
        <v>2405</v>
      </c>
      <c r="C605" s="38">
        <v>33227</v>
      </c>
      <c r="D605" s="85"/>
      <c r="E605" s="50" t="s">
        <v>2406</v>
      </c>
      <c r="F605" s="38">
        <v>44385</v>
      </c>
      <c r="G605" s="29" t="s">
        <v>28</v>
      </c>
      <c r="H605" s="29" t="s">
        <v>23</v>
      </c>
      <c r="I605" s="28"/>
      <c r="J605" s="52" t="s">
        <v>2407</v>
      </c>
      <c r="K605" s="21" t="s">
        <v>3713</v>
      </c>
      <c r="L605" s="29">
        <v>42</v>
      </c>
      <c r="M605" s="96">
        <v>2100000</v>
      </c>
      <c r="N605" s="80"/>
      <c r="O605" s="81"/>
      <c r="P605" s="98">
        <f t="shared" si="78"/>
        <v>1990</v>
      </c>
      <c r="Q605" s="99">
        <f t="shared" si="79"/>
        <v>1900</v>
      </c>
      <c r="R605" s="100">
        <f t="shared" si="80"/>
        <v>1990</v>
      </c>
      <c r="S605" s="101">
        <f t="shared" si="81"/>
        <v>1900</v>
      </c>
      <c r="T605" s="99">
        <f t="shared" si="82"/>
        <v>1990</v>
      </c>
      <c r="U605" s="99">
        <f t="shared" si="83"/>
        <v>0</v>
      </c>
      <c r="V605" s="99">
        <f t="shared" si="84"/>
        <v>2021</v>
      </c>
      <c r="W605" s="99">
        <f t="shared" si="85"/>
        <v>12</v>
      </c>
    </row>
    <row r="606" spans="1:23" s="63" customFormat="1" ht="39.950000000000003" customHeight="1">
      <c r="A606" s="29">
        <v>591</v>
      </c>
      <c r="B606" s="21" t="s">
        <v>2408</v>
      </c>
      <c r="C606" s="38">
        <v>36795</v>
      </c>
      <c r="D606" s="85"/>
      <c r="E606" s="50" t="s">
        <v>2409</v>
      </c>
      <c r="F606" s="38">
        <v>43377</v>
      </c>
      <c r="G606" s="29" t="s">
        <v>28</v>
      </c>
      <c r="H606" s="29" t="s">
        <v>23</v>
      </c>
      <c r="I606" s="28"/>
      <c r="J606" s="52" t="s">
        <v>2329</v>
      </c>
      <c r="K606" s="21" t="s">
        <v>3713</v>
      </c>
      <c r="L606" s="29">
        <v>42</v>
      </c>
      <c r="M606" s="96">
        <v>2100000</v>
      </c>
      <c r="N606" s="80"/>
      <c r="O606" s="81"/>
      <c r="P606" s="98">
        <f t="shared" si="78"/>
        <v>2000</v>
      </c>
      <c r="Q606" s="99">
        <f t="shared" si="79"/>
        <v>1900</v>
      </c>
      <c r="R606" s="100">
        <f t="shared" si="80"/>
        <v>2000</v>
      </c>
      <c r="S606" s="101">
        <f t="shared" si="81"/>
        <v>1900</v>
      </c>
      <c r="T606" s="99">
        <f t="shared" si="82"/>
        <v>2000</v>
      </c>
      <c r="U606" s="99">
        <f t="shared" si="83"/>
        <v>0</v>
      </c>
      <c r="V606" s="99">
        <f t="shared" si="84"/>
        <v>2018</v>
      </c>
      <c r="W606" s="99">
        <f t="shared" si="85"/>
        <v>9</v>
      </c>
    </row>
    <row r="607" spans="1:23" s="63" customFormat="1" ht="39.950000000000003" customHeight="1">
      <c r="A607" s="29">
        <v>592</v>
      </c>
      <c r="B607" s="21" t="s">
        <v>2410</v>
      </c>
      <c r="C607" s="38">
        <v>22018</v>
      </c>
      <c r="D607" s="85"/>
      <c r="E607" s="87" t="s">
        <v>5373</v>
      </c>
      <c r="F607" s="38">
        <v>42332</v>
      </c>
      <c r="G607" s="29" t="s">
        <v>28</v>
      </c>
      <c r="H607" s="29" t="s">
        <v>23</v>
      </c>
      <c r="I607" s="28"/>
      <c r="J607" s="52" t="s">
        <v>2411</v>
      </c>
      <c r="K607" s="21" t="s">
        <v>3713</v>
      </c>
      <c r="L607" s="29">
        <v>42</v>
      </c>
      <c r="M607" s="96">
        <v>2100000</v>
      </c>
      <c r="N607" s="80"/>
      <c r="O607" s="81"/>
      <c r="P607" s="98">
        <f t="shared" si="78"/>
        <v>1960</v>
      </c>
      <c r="Q607" s="99">
        <f t="shared" si="79"/>
        <v>1900</v>
      </c>
      <c r="R607" s="100">
        <f t="shared" si="80"/>
        <v>1960</v>
      </c>
      <c r="S607" s="101">
        <f t="shared" si="81"/>
        <v>1900</v>
      </c>
      <c r="T607" s="99">
        <f t="shared" si="82"/>
        <v>1960</v>
      </c>
      <c r="U607" s="99">
        <f t="shared" si="83"/>
        <v>0</v>
      </c>
      <c r="V607" s="99">
        <f t="shared" si="84"/>
        <v>2015</v>
      </c>
      <c r="W607" s="99">
        <f t="shared" si="85"/>
        <v>9</v>
      </c>
    </row>
    <row r="608" spans="1:23" s="63" customFormat="1" ht="39.950000000000003" customHeight="1">
      <c r="A608" s="29">
        <v>593</v>
      </c>
      <c r="B608" s="21" t="s">
        <v>2412</v>
      </c>
      <c r="C608" s="38">
        <v>31947</v>
      </c>
      <c r="D608" s="85"/>
      <c r="E608" s="50" t="s">
        <v>2413</v>
      </c>
      <c r="F608" s="38">
        <v>42971</v>
      </c>
      <c r="G608" s="29" t="s">
        <v>28</v>
      </c>
      <c r="H608" s="29" t="s">
        <v>23</v>
      </c>
      <c r="I608" s="28"/>
      <c r="J608" s="52" t="s">
        <v>2414</v>
      </c>
      <c r="K608" s="21" t="s">
        <v>3713</v>
      </c>
      <c r="L608" s="29">
        <v>42</v>
      </c>
      <c r="M608" s="96">
        <v>2100000</v>
      </c>
      <c r="N608" s="80"/>
      <c r="O608" s="81"/>
      <c r="P608" s="98">
        <f t="shared" si="78"/>
        <v>1987</v>
      </c>
      <c r="Q608" s="99">
        <f t="shared" si="79"/>
        <v>1900</v>
      </c>
      <c r="R608" s="100">
        <f t="shared" si="80"/>
        <v>1987</v>
      </c>
      <c r="S608" s="101">
        <f t="shared" si="81"/>
        <v>1900</v>
      </c>
      <c r="T608" s="99">
        <f t="shared" si="82"/>
        <v>1987</v>
      </c>
      <c r="U608" s="99">
        <f t="shared" si="83"/>
        <v>0</v>
      </c>
      <c r="V608" s="99">
        <f t="shared" si="84"/>
        <v>2017</v>
      </c>
      <c r="W608" s="99">
        <f t="shared" si="85"/>
        <v>9</v>
      </c>
    </row>
    <row r="609" spans="1:23" s="63" customFormat="1" ht="39.950000000000003" customHeight="1">
      <c r="A609" s="29">
        <v>594</v>
      </c>
      <c r="B609" s="21" t="s">
        <v>2416</v>
      </c>
      <c r="C609" s="38">
        <v>24473</v>
      </c>
      <c r="D609" s="85"/>
      <c r="E609" s="50" t="s">
        <v>2417</v>
      </c>
      <c r="F609" s="38">
        <v>40971</v>
      </c>
      <c r="G609" s="29" t="s">
        <v>28</v>
      </c>
      <c r="H609" s="29" t="s">
        <v>23</v>
      </c>
      <c r="I609" s="28"/>
      <c r="J609" s="52" t="s">
        <v>2418</v>
      </c>
      <c r="K609" s="21" t="s">
        <v>3713</v>
      </c>
      <c r="L609" s="29">
        <v>42</v>
      </c>
      <c r="M609" s="96">
        <v>2100000</v>
      </c>
      <c r="N609" s="80"/>
      <c r="O609" s="81"/>
      <c r="P609" s="98">
        <f t="shared" si="78"/>
        <v>1967</v>
      </c>
      <c r="Q609" s="99">
        <f t="shared" si="79"/>
        <v>1900</v>
      </c>
      <c r="R609" s="100">
        <f t="shared" si="80"/>
        <v>1967</v>
      </c>
      <c r="S609" s="101">
        <f t="shared" si="81"/>
        <v>1900</v>
      </c>
      <c r="T609" s="99">
        <f t="shared" si="82"/>
        <v>1967</v>
      </c>
      <c r="U609" s="99">
        <f t="shared" si="83"/>
        <v>0</v>
      </c>
      <c r="V609" s="99">
        <f t="shared" si="84"/>
        <v>2012</v>
      </c>
      <c r="W609" s="99">
        <f t="shared" si="85"/>
        <v>9</v>
      </c>
    </row>
    <row r="610" spans="1:23" s="63" customFormat="1" ht="39.950000000000003" customHeight="1">
      <c r="A610" s="29">
        <v>595</v>
      </c>
      <c r="B610" s="21" t="s">
        <v>2419</v>
      </c>
      <c r="C610" s="38">
        <v>24234</v>
      </c>
      <c r="D610" s="85"/>
      <c r="E610" s="50" t="s">
        <v>2420</v>
      </c>
      <c r="F610" s="38">
        <v>41018</v>
      </c>
      <c r="G610" s="29" t="s">
        <v>28</v>
      </c>
      <c r="H610" s="29" t="s">
        <v>23</v>
      </c>
      <c r="I610" s="28"/>
      <c r="J610" s="52" t="s">
        <v>2421</v>
      </c>
      <c r="K610" s="21" t="s">
        <v>3713</v>
      </c>
      <c r="L610" s="29">
        <v>42</v>
      </c>
      <c r="M610" s="96">
        <v>2100000</v>
      </c>
      <c r="N610" s="80"/>
      <c r="O610" s="81"/>
      <c r="P610" s="98">
        <f t="shared" si="78"/>
        <v>1966</v>
      </c>
      <c r="Q610" s="99">
        <f t="shared" si="79"/>
        <v>1900</v>
      </c>
      <c r="R610" s="100">
        <f t="shared" si="80"/>
        <v>1966</v>
      </c>
      <c r="S610" s="101">
        <f t="shared" si="81"/>
        <v>1900</v>
      </c>
      <c r="T610" s="99">
        <f t="shared" si="82"/>
        <v>1966</v>
      </c>
      <c r="U610" s="99">
        <f t="shared" si="83"/>
        <v>0</v>
      </c>
      <c r="V610" s="99">
        <f t="shared" si="84"/>
        <v>2012</v>
      </c>
      <c r="W610" s="99">
        <f t="shared" si="85"/>
        <v>9</v>
      </c>
    </row>
    <row r="611" spans="1:23" s="63" customFormat="1" ht="39.950000000000003" customHeight="1">
      <c r="A611" s="29">
        <v>596</v>
      </c>
      <c r="B611" s="21" t="s">
        <v>2422</v>
      </c>
      <c r="C611" s="38"/>
      <c r="D611" s="85">
        <v>16803</v>
      </c>
      <c r="E611" s="50" t="s">
        <v>2423</v>
      </c>
      <c r="F611" s="38">
        <v>42220</v>
      </c>
      <c r="G611" s="29" t="s">
        <v>28</v>
      </c>
      <c r="H611" s="29" t="s">
        <v>23</v>
      </c>
      <c r="I611" s="28"/>
      <c r="J611" s="52"/>
      <c r="K611" s="21" t="s">
        <v>3713</v>
      </c>
      <c r="L611" s="29">
        <v>42</v>
      </c>
      <c r="M611" s="96">
        <v>2100000</v>
      </c>
      <c r="N611" s="80"/>
      <c r="O611" s="81"/>
      <c r="P611" s="98">
        <f t="shared" si="78"/>
        <v>1900</v>
      </c>
      <c r="Q611" s="99">
        <f t="shared" si="79"/>
        <v>1946</v>
      </c>
      <c r="R611" s="100">
        <f t="shared" si="80"/>
        <v>1900</v>
      </c>
      <c r="S611" s="101">
        <f t="shared" si="81"/>
        <v>1946</v>
      </c>
      <c r="T611" s="99">
        <f t="shared" si="82"/>
        <v>0</v>
      </c>
      <c r="U611" s="99">
        <f t="shared" si="83"/>
        <v>1946</v>
      </c>
      <c r="V611" s="99">
        <f t="shared" si="84"/>
        <v>2015</v>
      </c>
      <c r="W611" s="99">
        <f t="shared" si="85"/>
        <v>9</v>
      </c>
    </row>
    <row r="612" spans="1:23" s="63" customFormat="1" ht="39.950000000000003" customHeight="1">
      <c r="A612" s="29">
        <v>597</v>
      </c>
      <c r="B612" s="21" t="s">
        <v>2424</v>
      </c>
      <c r="C612" s="38">
        <v>29952</v>
      </c>
      <c r="D612" s="85"/>
      <c r="E612" s="50" t="s">
        <v>2425</v>
      </c>
      <c r="F612" s="38">
        <v>42152</v>
      </c>
      <c r="G612" s="29" t="s">
        <v>28</v>
      </c>
      <c r="H612" s="29" t="s">
        <v>23</v>
      </c>
      <c r="I612" s="28"/>
      <c r="J612" s="52" t="s">
        <v>2426</v>
      </c>
      <c r="K612" s="21" t="s">
        <v>3713</v>
      </c>
      <c r="L612" s="29">
        <v>42</v>
      </c>
      <c r="M612" s="96">
        <v>2100000</v>
      </c>
      <c r="N612" s="80"/>
      <c r="O612" s="81"/>
      <c r="P612" s="98">
        <f t="shared" si="78"/>
        <v>1982</v>
      </c>
      <c r="Q612" s="99">
        <f t="shared" si="79"/>
        <v>1900</v>
      </c>
      <c r="R612" s="100">
        <f t="shared" si="80"/>
        <v>1982</v>
      </c>
      <c r="S612" s="101">
        <f t="shared" si="81"/>
        <v>1900</v>
      </c>
      <c r="T612" s="99">
        <f t="shared" si="82"/>
        <v>1982</v>
      </c>
      <c r="U612" s="99">
        <f t="shared" si="83"/>
        <v>0</v>
      </c>
      <c r="V612" s="99">
        <f t="shared" si="84"/>
        <v>2015</v>
      </c>
      <c r="W612" s="99">
        <f t="shared" si="85"/>
        <v>9</v>
      </c>
    </row>
    <row r="613" spans="1:23" s="63" customFormat="1" ht="39.950000000000003" customHeight="1">
      <c r="A613" s="29">
        <v>598</v>
      </c>
      <c r="B613" s="21" t="s">
        <v>2427</v>
      </c>
      <c r="C613" s="38">
        <v>32067</v>
      </c>
      <c r="D613" s="85"/>
      <c r="E613" s="50" t="s">
        <v>2428</v>
      </c>
      <c r="F613" s="38">
        <v>43876</v>
      </c>
      <c r="G613" s="29" t="s">
        <v>28</v>
      </c>
      <c r="H613" s="29" t="s">
        <v>23</v>
      </c>
      <c r="I613" s="28"/>
      <c r="J613" s="52" t="s">
        <v>2429</v>
      </c>
      <c r="K613" s="21" t="s">
        <v>3713</v>
      </c>
      <c r="L613" s="29">
        <v>42</v>
      </c>
      <c r="M613" s="96">
        <v>2100000</v>
      </c>
      <c r="N613" s="80"/>
      <c r="O613" s="81"/>
      <c r="P613" s="98">
        <f t="shared" si="78"/>
        <v>1987</v>
      </c>
      <c r="Q613" s="99">
        <f t="shared" si="79"/>
        <v>1900</v>
      </c>
      <c r="R613" s="100">
        <f t="shared" si="80"/>
        <v>1987</v>
      </c>
      <c r="S613" s="101">
        <f t="shared" si="81"/>
        <v>1900</v>
      </c>
      <c r="T613" s="99">
        <f t="shared" si="82"/>
        <v>1987</v>
      </c>
      <c r="U613" s="99">
        <f t="shared" si="83"/>
        <v>0</v>
      </c>
      <c r="V613" s="99">
        <f t="shared" si="84"/>
        <v>2020</v>
      </c>
      <c r="W613" s="99">
        <f t="shared" si="85"/>
        <v>9</v>
      </c>
    </row>
    <row r="614" spans="1:23" s="63" customFormat="1" ht="39.950000000000003" customHeight="1">
      <c r="A614" s="29">
        <v>599</v>
      </c>
      <c r="B614" s="21" t="s">
        <v>2430</v>
      </c>
      <c r="C614" s="38">
        <v>25204</v>
      </c>
      <c r="D614" s="85"/>
      <c r="E614" s="50" t="s">
        <v>2431</v>
      </c>
      <c r="F614" s="38">
        <v>42581</v>
      </c>
      <c r="G614" s="29" t="s">
        <v>28</v>
      </c>
      <c r="H614" s="29" t="s">
        <v>23</v>
      </c>
      <c r="I614" s="28"/>
      <c r="J614" s="52" t="s">
        <v>1739</v>
      </c>
      <c r="K614" s="21" t="s">
        <v>3713</v>
      </c>
      <c r="L614" s="29">
        <v>42</v>
      </c>
      <c r="M614" s="96">
        <v>2100000</v>
      </c>
      <c r="N614" s="80"/>
      <c r="O614" s="81"/>
      <c r="P614" s="98">
        <f t="shared" si="78"/>
        <v>1969</v>
      </c>
      <c r="Q614" s="99">
        <f t="shared" si="79"/>
        <v>1900</v>
      </c>
      <c r="R614" s="100">
        <f t="shared" si="80"/>
        <v>1969</v>
      </c>
      <c r="S614" s="101">
        <f t="shared" si="81"/>
        <v>1900</v>
      </c>
      <c r="T614" s="99">
        <f t="shared" si="82"/>
        <v>1969</v>
      </c>
      <c r="U614" s="99">
        <f t="shared" si="83"/>
        <v>0</v>
      </c>
      <c r="V614" s="99">
        <f t="shared" si="84"/>
        <v>2016</v>
      </c>
      <c r="W614" s="99">
        <f t="shared" si="85"/>
        <v>9</v>
      </c>
    </row>
    <row r="615" spans="1:23" s="63" customFormat="1" ht="39.950000000000003" customHeight="1">
      <c r="A615" s="29">
        <v>600</v>
      </c>
      <c r="B615" s="21" t="s">
        <v>2432</v>
      </c>
      <c r="C615" s="38">
        <v>29952</v>
      </c>
      <c r="D615" s="85"/>
      <c r="E615" s="50" t="s">
        <v>2433</v>
      </c>
      <c r="F615" s="38">
        <v>41683</v>
      </c>
      <c r="G615" s="29" t="s">
        <v>28</v>
      </c>
      <c r="H615" s="29" t="s">
        <v>23</v>
      </c>
      <c r="I615" s="28"/>
      <c r="J615" s="52" t="s">
        <v>2434</v>
      </c>
      <c r="K615" s="21" t="s">
        <v>3713</v>
      </c>
      <c r="L615" s="29">
        <v>42</v>
      </c>
      <c r="M615" s="96">
        <v>2100000</v>
      </c>
      <c r="N615" s="80"/>
      <c r="O615" s="81"/>
      <c r="P615" s="98">
        <f t="shared" si="78"/>
        <v>1982</v>
      </c>
      <c r="Q615" s="99">
        <f t="shared" si="79"/>
        <v>1900</v>
      </c>
      <c r="R615" s="100">
        <f t="shared" si="80"/>
        <v>1982</v>
      </c>
      <c r="S615" s="101">
        <f t="shared" si="81"/>
        <v>1900</v>
      </c>
      <c r="T615" s="99">
        <f t="shared" si="82"/>
        <v>1982</v>
      </c>
      <c r="U615" s="99">
        <f t="shared" si="83"/>
        <v>0</v>
      </c>
      <c r="V615" s="99">
        <f t="shared" si="84"/>
        <v>2014</v>
      </c>
      <c r="W615" s="99">
        <f t="shared" si="85"/>
        <v>9</v>
      </c>
    </row>
    <row r="616" spans="1:23" s="63" customFormat="1" ht="39.950000000000003" customHeight="1">
      <c r="A616" s="29">
        <v>601</v>
      </c>
      <c r="B616" s="21" t="s">
        <v>2435</v>
      </c>
      <c r="C616" s="38"/>
      <c r="D616" s="86">
        <v>30929</v>
      </c>
      <c r="E616" s="50" t="s">
        <v>2436</v>
      </c>
      <c r="F616" s="38">
        <v>41844</v>
      </c>
      <c r="G616" s="29" t="s">
        <v>28</v>
      </c>
      <c r="H616" s="29" t="s">
        <v>23</v>
      </c>
      <c r="I616" s="29"/>
      <c r="J616" s="52" t="s">
        <v>2437</v>
      </c>
      <c r="K616" s="21" t="s">
        <v>3713</v>
      </c>
      <c r="L616" s="29">
        <v>42</v>
      </c>
      <c r="M616" s="96">
        <v>2100000</v>
      </c>
      <c r="N616" s="80"/>
      <c r="O616" s="81"/>
      <c r="P616" s="98">
        <f t="shared" si="78"/>
        <v>1900</v>
      </c>
      <c r="Q616" s="99">
        <f t="shared" si="79"/>
        <v>1984</v>
      </c>
      <c r="R616" s="100">
        <f t="shared" si="80"/>
        <v>1900</v>
      </c>
      <c r="S616" s="101">
        <f t="shared" si="81"/>
        <v>1984</v>
      </c>
      <c r="T616" s="99">
        <f t="shared" si="82"/>
        <v>0</v>
      </c>
      <c r="U616" s="99">
        <f t="shared" si="83"/>
        <v>1984</v>
      </c>
      <c r="V616" s="99">
        <f t="shared" si="84"/>
        <v>2014</v>
      </c>
      <c r="W616" s="99">
        <f t="shared" si="85"/>
        <v>9</v>
      </c>
    </row>
    <row r="617" spans="1:23" s="63" customFormat="1" ht="39.950000000000003" customHeight="1">
      <c r="A617" s="29">
        <v>602</v>
      </c>
      <c r="B617" s="21" t="s">
        <v>2438</v>
      </c>
      <c r="C617" s="38">
        <v>18363</v>
      </c>
      <c r="D617" s="85"/>
      <c r="E617" s="50" t="s">
        <v>2439</v>
      </c>
      <c r="F617" s="38">
        <v>44326</v>
      </c>
      <c r="G617" s="29" t="s">
        <v>28</v>
      </c>
      <c r="H617" s="29" t="s">
        <v>23</v>
      </c>
      <c r="I617" s="28"/>
      <c r="J617" s="52" t="s">
        <v>2440</v>
      </c>
      <c r="K617" s="21" t="s">
        <v>3713</v>
      </c>
      <c r="L617" s="29">
        <v>42</v>
      </c>
      <c r="M617" s="96">
        <v>2100000</v>
      </c>
      <c r="N617" s="80"/>
      <c r="O617" s="81"/>
      <c r="P617" s="98">
        <f t="shared" si="78"/>
        <v>1950</v>
      </c>
      <c r="Q617" s="99">
        <f t="shared" si="79"/>
        <v>1900</v>
      </c>
      <c r="R617" s="100">
        <f t="shared" si="80"/>
        <v>1950</v>
      </c>
      <c r="S617" s="101">
        <f t="shared" si="81"/>
        <v>1900</v>
      </c>
      <c r="T617" s="99">
        <f t="shared" si="82"/>
        <v>1950</v>
      </c>
      <c r="U617" s="99">
        <f t="shared" si="83"/>
        <v>0</v>
      </c>
      <c r="V617" s="99">
        <f t="shared" si="84"/>
        <v>2021</v>
      </c>
      <c r="W617" s="99">
        <f t="shared" si="85"/>
        <v>12</v>
      </c>
    </row>
    <row r="618" spans="1:23" s="63" customFormat="1" ht="39.950000000000003" customHeight="1">
      <c r="A618" s="29">
        <v>603</v>
      </c>
      <c r="B618" s="21" t="s">
        <v>2441</v>
      </c>
      <c r="C618" s="38">
        <v>29864</v>
      </c>
      <c r="D618" s="85"/>
      <c r="E618" s="50" t="s">
        <v>2442</v>
      </c>
      <c r="F618" s="38">
        <v>44382</v>
      </c>
      <c r="G618" s="29" t="s">
        <v>28</v>
      </c>
      <c r="H618" s="29" t="s">
        <v>23</v>
      </c>
      <c r="I618" s="28"/>
      <c r="J618" s="52" t="s">
        <v>2443</v>
      </c>
      <c r="K618" s="21" t="s">
        <v>3713</v>
      </c>
      <c r="L618" s="29">
        <v>42</v>
      </c>
      <c r="M618" s="96">
        <v>2100000</v>
      </c>
      <c r="N618" s="80"/>
      <c r="O618" s="81"/>
      <c r="P618" s="98">
        <f t="shared" si="78"/>
        <v>1981</v>
      </c>
      <c r="Q618" s="99">
        <f t="shared" si="79"/>
        <v>1900</v>
      </c>
      <c r="R618" s="100">
        <f t="shared" si="80"/>
        <v>1981</v>
      </c>
      <c r="S618" s="101">
        <f t="shared" si="81"/>
        <v>1900</v>
      </c>
      <c r="T618" s="99">
        <f t="shared" si="82"/>
        <v>1981</v>
      </c>
      <c r="U618" s="99">
        <f t="shared" si="83"/>
        <v>0</v>
      </c>
      <c r="V618" s="99">
        <f t="shared" si="84"/>
        <v>2021</v>
      </c>
      <c r="W618" s="99">
        <f t="shared" si="85"/>
        <v>12</v>
      </c>
    </row>
    <row r="619" spans="1:23" s="63" customFormat="1" ht="39.950000000000003" customHeight="1">
      <c r="A619" s="29">
        <v>604</v>
      </c>
      <c r="B619" s="21" t="s">
        <v>2444</v>
      </c>
      <c r="C619" s="38">
        <v>28856</v>
      </c>
      <c r="D619" s="85"/>
      <c r="E619" s="50" t="s">
        <v>2445</v>
      </c>
      <c r="F619" s="38">
        <v>38294</v>
      </c>
      <c r="G619" s="29" t="s">
        <v>28</v>
      </c>
      <c r="H619" s="29" t="s">
        <v>23</v>
      </c>
      <c r="I619" s="28"/>
      <c r="J619" s="52" t="s">
        <v>2446</v>
      </c>
      <c r="K619" s="21" t="s">
        <v>3713</v>
      </c>
      <c r="L619" s="29">
        <v>42</v>
      </c>
      <c r="M619" s="96">
        <v>2100000</v>
      </c>
      <c r="N619" s="80"/>
      <c r="O619" s="81"/>
      <c r="P619" s="98">
        <f t="shared" si="78"/>
        <v>1979</v>
      </c>
      <c r="Q619" s="99">
        <f t="shared" si="79"/>
        <v>1900</v>
      </c>
      <c r="R619" s="100">
        <f t="shared" si="80"/>
        <v>1979</v>
      </c>
      <c r="S619" s="101">
        <f t="shared" si="81"/>
        <v>1900</v>
      </c>
      <c r="T619" s="99">
        <f t="shared" si="82"/>
        <v>1979</v>
      </c>
      <c r="U619" s="99">
        <f t="shared" si="83"/>
        <v>0</v>
      </c>
      <c r="V619" s="99">
        <f t="shared" si="84"/>
        <v>2004</v>
      </c>
      <c r="W619" s="99">
        <f t="shared" si="85"/>
        <v>9</v>
      </c>
    </row>
    <row r="620" spans="1:23" s="63" customFormat="1" ht="39.950000000000003" customHeight="1">
      <c r="A620" s="29">
        <v>605</v>
      </c>
      <c r="B620" s="21" t="s">
        <v>2447</v>
      </c>
      <c r="C620" s="38">
        <v>30782</v>
      </c>
      <c r="D620" s="85"/>
      <c r="E620" s="50" t="s">
        <v>2448</v>
      </c>
      <c r="F620" s="38">
        <v>42670</v>
      </c>
      <c r="G620" s="29" t="s">
        <v>28</v>
      </c>
      <c r="H620" s="29" t="s">
        <v>23</v>
      </c>
      <c r="I620" s="28"/>
      <c r="J620" s="52" t="s">
        <v>2449</v>
      </c>
      <c r="K620" s="21" t="s">
        <v>3713</v>
      </c>
      <c r="L620" s="29">
        <v>42</v>
      </c>
      <c r="M620" s="96">
        <v>2100000</v>
      </c>
      <c r="N620" s="80"/>
      <c r="O620" s="81"/>
      <c r="P620" s="98">
        <f t="shared" si="78"/>
        <v>1984</v>
      </c>
      <c r="Q620" s="99">
        <f t="shared" si="79"/>
        <v>1900</v>
      </c>
      <c r="R620" s="100">
        <f t="shared" si="80"/>
        <v>1984</v>
      </c>
      <c r="S620" s="101">
        <f t="shared" si="81"/>
        <v>1900</v>
      </c>
      <c r="T620" s="99">
        <f t="shared" si="82"/>
        <v>1984</v>
      </c>
      <c r="U620" s="99">
        <f t="shared" si="83"/>
        <v>0</v>
      </c>
      <c r="V620" s="99">
        <f t="shared" si="84"/>
        <v>2016</v>
      </c>
      <c r="W620" s="99">
        <f t="shared" si="85"/>
        <v>9</v>
      </c>
    </row>
    <row r="621" spans="1:23" s="63" customFormat="1" ht="39.950000000000003" customHeight="1">
      <c r="A621" s="29">
        <v>606</v>
      </c>
      <c r="B621" s="21" t="s">
        <v>2450</v>
      </c>
      <c r="C621" s="38">
        <v>31612</v>
      </c>
      <c r="D621" s="85"/>
      <c r="E621" s="50" t="s">
        <v>2451</v>
      </c>
      <c r="F621" s="38">
        <v>44326</v>
      </c>
      <c r="G621" s="29" t="s">
        <v>28</v>
      </c>
      <c r="H621" s="29" t="s">
        <v>23</v>
      </c>
      <c r="I621" s="28"/>
      <c r="J621" s="52" t="s">
        <v>2452</v>
      </c>
      <c r="K621" s="21" t="s">
        <v>3713</v>
      </c>
      <c r="L621" s="29">
        <v>42</v>
      </c>
      <c r="M621" s="96">
        <v>2100000</v>
      </c>
      <c r="N621" s="80"/>
      <c r="O621" s="81"/>
      <c r="P621" s="98">
        <f t="shared" si="78"/>
        <v>1986</v>
      </c>
      <c r="Q621" s="99">
        <f t="shared" si="79"/>
        <v>1900</v>
      </c>
      <c r="R621" s="100">
        <f t="shared" si="80"/>
        <v>1986</v>
      </c>
      <c r="S621" s="101">
        <f t="shared" si="81"/>
        <v>1900</v>
      </c>
      <c r="T621" s="99">
        <f t="shared" si="82"/>
        <v>1986</v>
      </c>
      <c r="U621" s="99">
        <f t="shared" si="83"/>
        <v>0</v>
      </c>
      <c r="V621" s="99">
        <f t="shared" si="84"/>
        <v>2021</v>
      </c>
      <c r="W621" s="99">
        <f t="shared" si="85"/>
        <v>12</v>
      </c>
    </row>
    <row r="622" spans="1:23" s="63" customFormat="1" ht="39.950000000000003" customHeight="1">
      <c r="A622" s="29">
        <v>607</v>
      </c>
      <c r="B622" s="21" t="s">
        <v>2453</v>
      </c>
      <c r="C622" s="29"/>
      <c r="D622" s="85">
        <v>32457</v>
      </c>
      <c r="E622" s="50" t="s">
        <v>2454</v>
      </c>
      <c r="F622" s="38">
        <v>38301</v>
      </c>
      <c r="G622" s="29" t="s">
        <v>28</v>
      </c>
      <c r="H622" s="29" t="s">
        <v>23</v>
      </c>
      <c r="I622" s="28"/>
      <c r="J622" s="52" t="s">
        <v>2455</v>
      </c>
      <c r="K622" s="21" t="s">
        <v>3713</v>
      </c>
      <c r="L622" s="29">
        <v>42</v>
      </c>
      <c r="M622" s="96">
        <v>2100000</v>
      </c>
      <c r="N622" s="80"/>
      <c r="O622" s="81"/>
      <c r="P622" s="98">
        <f t="shared" si="78"/>
        <v>1900</v>
      </c>
      <c r="Q622" s="99">
        <f t="shared" si="79"/>
        <v>1988</v>
      </c>
      <c r="R622" s="100">
        <f t="shared" si="80"/>
        <v>1900</v>
      </c>
      <c r="S622" s="101">
        <f t="shared" si="81"/>
        <v>1988</v>
      </c>
      <c r="T622" s="99">
        <f t="shared" si="82"/>
        <v>0</v>
      </c>
      <c r="U622" s="99">
        <f t="shared" si="83"/>
        <v>1988</v>
      </c>
      <c r="V622" s="99">
        <f t="shared" si="84"/>
        <v>2004</v>
      </c>
      <c r="W622" s="99">
        <f t="shared" si="85"/>
        <v>9</v>
      </c>
    </row>
    <row r="623" spans="1:23" s="63" customFormat="1" ht="39.950000000000003" customHeight="1">
      <c r="A623" s="29">
        <v>608</v>
      </c>
      <c r="B623" s="21" t="s">
        <v>2456</v>
      </c>
      <c r="C623" s="38">
        <v>30599</v>
      </c>
      <c r="D623" s="85"/>
      <c r="E623" s="50" t="s">
        <v>2457</v>
      </c>
      <c r="F623" s="38">
        <v>42333</v>
      </c>
      <c r="G623" s="29" t="s">
        <v>28</v>
      </c>
      <c r="H623" s="29" t="s">
        <v>23</v>
      </c>
      <c r="I623" s="28"/>
      <c r="J623" s="52" t="s">
        <v>2458</v>
      </c>
      <c r="K623" s="21" t="s">
        <v>3713</v>
      </c>
      <c r="L623" s="29">
        <v>42</v>
      </c>
      <c r="M623" s="96">
        <v>2100000</v>
      </c>
      <c r="N623" s="80"/>
      <c r="O623" s="81"/>
      <c r="P623" s="98">
        <f t="shared" si="78"/>
        <v>1983</v>
      </c>
      <c r="Q623" s="99">
        <f t="shared" si="79"/>
        <v>1900</v>
      </c>
      <c r="R623" s="100">
        <f t="shared" si="80"/>
        <v>1983</v>
      </c>
      <c r="S623" s="101">
        <f t="shared" si="81"/>
        <v>1900</v>
      </c>
      <c r="T623" s="99">
        <f t="shared" si="82"/>
        <v>1983</v>
      </c>
      <c r="U623" s="99">
        <f t="shared" si="83"/>
        <v>0</v>
      </c>
      <c r="V623" s="99">
        <f t="shared" si="84"/>
        <v>2015</v>
      </c>
      <c r="W623" s="99">
        <f t="shared" si="85"/>
        <v>9</v>
      </c>
    </row>
    <row r="624" spans="1:23" s="63" customFormat="1" ht="39.950000000000003" customHeight="1">
      <c r="A624" s="29">
        <v>609</v>
      </c>
      <c r="B624" s="21" t="s">
        <v>2459</v>
      </c>
      <c r="C624" s="38">
        <v>21430</v>
      </c>
      <c r="D624" s="85"/>
      <c r="E624" s="50" t="s">
        <v>2460</v>
      </c>
      <c r="F624" s="38">
        <v>42332</v>
      </c>
      <c r="G624" s="29" t="s">
        <v>28</v>
      </c>
      <c r="H624" s="29" t="s">
        <v>23</v>
      </c>
      <c r="I624" s="28"/>
      <c r="J624" s="52" t="s">
        <v>2461</v>
      </c>
      <c r="K624" s="21" t="s">
        <v>3713</v>
      </c>
      <c r="L624" s="29">
        <v>42</v>
      </c>
      <c r="M624" s="96">
        <v>2100000</v>
      </c>
      <c r="N624" s="80"/>
      <c r="O624" s="81"/>
      <c r="P624" s="98">
        <f t="shared" si="78"/>
        <v>1958</v>
      </c>
      <c r="Q624" s="99">
        <f t="shared" si="79"/>
        <v>1900</v>
      </c>
      <c r="R624" s="100">
        <f t="shared" si="80"/>
        <v>1958</v>
      </c>
      <c r="S624" s="101">
        <f t="shared" si="81"/>
        <v>1900</v>
      </c>
      <c r="T624" s="99">
        <f t="shared" si="82"/>
        <v>1958</v>
      </c>
      <c r="U624" s="99">
        <f t="shared" si="83"/>
        <v>0</v>
      </c>
      <c r="V624" s="99">
        <f t="shared" si="84"/>
        <v>2015</v>
      </c>
      <c r="W624" s="99">
        <f t="shared" si="85"/>
        <v>9</v>
      </c>
    </row>
    <row r="625" spans="1:23" s="63" customFormat="1" ht="39.950000000000003" customHeight="1">
      <c r="A625" s="29">
        <v>610</v>
      </c>
      <c r="B625" s="21" t="s">
        <v>2462</v>
      </c>
      <c r="C625" s="38"/>
      <c r="D625" s="85">
        <v>33685</v>
      </c>
      <c r="E625" s="50" t="s">
        <v>2463</v>
      </c>
      <c r="F625" s="38">
        <v>44051</v>
      </c>
      <c r="G625" s="29" t="s">
        <v>28</v>
      </c>
      <c r="H625" s="29" t="s">
        <v>23</v>
      </c>
      <c r="I625" s="28"/>
      <c r="J625" s="52" t="s">
        <v>2464</v>
      </c>
      <c r="K625" s="21" t="s">
        <v>3713</v>
      </c>
      <c r="L625" s="29">
        <v>42</v>
      </c>
      <c r="M625" s="96">
        <v>2100000</v>
      </c>
      <c r="N625" s="80"/>
      <c r="O625" s="81"/>
      <c r="P625" s="98">
        <f t="shared" si="78"/>
        <v>1900</v>
      </c>
      <c r="Q625" s="99">
        <f t="shared" si="79"/>
        <v>1992</v>
      </c>
      <c r="R625" s="100">
        <f t="shared" si="80"/>
        <v>1900</v>
      </c>
      <c r="S625" s="101">
        <f t="shared" si="81"/>
        <v>1992</v>
      </c>
      <c r="T625" s="99">
        <f t="shared" si="82"/>
        <v>0</v>
      </c>
      <c r="U625" s="99">
        <f t="shared" si="83"/>
        <v>1992</v>
      </c>
      <c r="V625" s="99">
        <f t="shared" si="84"/>
        <v>2020</v>
      </c>
      <c r="W625" s="99">
        <f t="shared" si="85"/>
        <v>9</v>
      </c>
    </row>
    <row r="626" spans="1:23" s="63" customFormat="1" ht="39.950000000000003" customHeight="1">
      <c r="A626" s="29">
        <v>611</v>
      </c>
      <c r="B626" s="21" t="s">
        <v>2465</v>
      </c>
      <c r="C626" s="38">
        <v>32467</v>
      </c>
      <c r="D626" s="17"/>
      <c r="E626" s="50" t="s">
        <v>2466</v>
      </c>
      <c r="F626" s="38">
        <v>44051</v>
      </c>
      <c r="G626" s="29" t="s">
        <v>28</v>
      </c>
      <c r="H626" s="29" t="s">
        <v>23</v>
      </c>
      <c r="I626" s="28"/>
      <c r="J626" s="52" t="s">
        <v>2467</v>
      </c>
      <c r="K626" s="21" t="s">
        <v>3713</v>
      </c>
      <c r="L626" s="29">
        <v>42</v>
      </c>
      <c r="M626" s="96">
        <v>2100000</v>
      </c>
      <c r="N626" s="80"/>
      <c r="O626" s="81"/>
      <c r="P626" s="98">
        <f t="shared" si="78"/>
        <v>1988</v>
      </c>
      <c r="Q626" s="99">
        <f t="shared" si="79"/>
        <v>1900</v>
      </c>
      <c r="R626" s="100">
        <f t="shared" si="80"/>
        <v>1988</v>
      </c>
      <c r="S626" s="101">
        <f t="shared" si="81"/>
        <v>1900</v>
      </c>
      <c r="T626" s="99">
        <f t="shared" si="82"/>
        <v>1988</v>
      </c>
      <c r="U626" s="99">
        <f t="shared" si="83"/>
        <v>0</v>
      </c>
      <c r="V626" s="99">
        <f t="shared" si="84"/>
        <v>2020</v>
      </c>
      <c r="W626" s="99">
        <f t="shared" si="85"/>
        <v>9</v>
      </c>
    </row>
    <row r="627" spans="1:23" s="63" customFormat="1" ht="39.950000000000003" customHeight="1">
      <c r="A627" s="29">
        <v>612</v>
      </c>
      <c r="B627" s="21" t="s">
        <v>204</v>
      </c>
      <c r="C627" s="38"/>
      <c r="D627" s="85">
        <v>20090</v>
      </c>
      <c r="E627" s="50" t="s">
        <v>2468</v>
      </c>
      <c r="F627" s="38">
        <v>42075</v>
      </c>
      <c r="G627" s="29" t="s">
        <v>28</v>
      </c>
      <c r="H627" s="29" t="s">
        <v>23</v>
      </c>
      <c r="I627" s="28"/>
      <c r="J627" s="52"/>
      <c r="K627" s="21" t="s">
        <v>3713</v>
      </c>
      <c r="L627" s="29">
        <v>42</v>
      </c>
      <c r="M627" s="96">
        <v>2100000</v>
      </c>
      <c r="N627" s="80"/>
      <c r="O627" s="81"/>
      <c r="P627" s="98">
        <f t="shared" si="78"/>
        <v>1900</v>
      </c>
      <c r="Q627" s="99">
        <f t="shared" si="79"/>
        <v>1955</v>
      </c>
      <c r="R627" s="100">
        <f t="shared" si="80"/>
        <v>1900</v>
      </c>
      <c r="S627" s="101">
        <f t="shared" si="81"/>
        <v>1955</v>
      </c>
      <c r="T627" s="99">
        <f t="shared" si="82"/>
        <v>0</v>
      </c>
      <c r="U627" s="99">
        <f t="shared" si="83"/>
        <v>1955</v>
      </c>
      <c r="V627" s="99">
        <f t="shared" si="84"/>
        <v>2015</v>
      </c>
      <c r="W627" s="99">
        <f t="shared" si="85"/>
        <v>9</v>
      </c>
    </row>
    <row r="628" spans="1:23" s="63" customFormat="1" ht="39.950000000000003" customHeight="1">
      <c r="A628" s="29">
        <v>613</v>
      </c>
      <c r="B628" s="21" t="s">
        <v>2469</v>
      </c>
      <c r="C628" s="38"/>
      <c r="D628" s="85">
        <v>24108</v>
      </c>
      <c r="E628" s="50" t="s">
        <v>2470</v>
      </c>
      <c r="F628" s="38"/>
      <c r="G628" s="29" t="s">
        <v>28</v>
      </c>
      <c r="H628" s="29" t="s">
        <v>23</v>
      </c>
      <c r="I628" s="28"/>
      <c r="J628" s="52" t="s">
        <v>2471</v>
      </c>
      <c r="K628" s="21" t="s">
        <v>3713</v>
      </c>
      <c r="L628" s="29">
        <v>42</v>
      </c>
      <c r="M628" s="96">
        <v>2100000</v>
      </c>
      <c r="N628" s="80"/>
      <c r="O628" s="81"/>
      <c r="P628" s="98">
        <f t="shared" si="78"/>
        <v>1900</v>
      </c>
      <c r="Q628" s="99">
        <f t="shared" si="79"/>
        <v>1966</v>
      </c>
      <c r="R628" s="100">
        <f t="shared" si="80"/>
        <v>1900</v>
      </c>
      <c r="S628" s="101">
        <f t="shared" si="81"/>
        <v>1966</v>
      </c>
      <c r="T628" s="99">
        <f t="shared" si="82"/>
        <v>0</v>
      </c>
      <c r="U628" s="99">
        <f t="shared" si="83"/>
        <v>1966</v>
      </c>
      <c r="V628" s="99">
        <f t="shared" si="84"/>
        <v>1900</v>
      </c>
      <c r="W628" s="99">
        <f t="shared" si="85"/>
        <v>9</v>
      </c>
    </row>
    <row r="629" spans="1:23" s="63" customFormat="1" ht="39.950000000000003" customHeight="1">
      <c r="A629" s="29">
        <v>614</v>
      </c>
      <c r="B629" s="21" t="s">
        <v>2472</v>
      </c>
      <c r="C629" s="38">
        <v>31461</v>
      </c>
      <c r="D629" s="85"/>
      <c r="E629" s="50" t="s">
        <v>2473</v>
      </c>
      <c r="F629" s="38">
        <v>40290</v>
      </c>
      <c r="G629" s="29" t="s">
        <v>28</v>
      </c>
      <c r="H629" s="29" t="s">
        <v>23</v>
      </c>
      <c r="I629" s="28"/>
      <c r="J629" s="52" t="s">
        <v>2474</v>
      </c>
      <c r="K629" s="21" t="s">
        <v>3713</v>
      </c>
      <c r="L629" s="29">
        <v>42</v>
      </c>
      <c r="M629" s="96">
        <v>2100000</v>
      </c>
      <c r="N629" s="80"/>
      <c r="O629" s="81"/>
      <c r="P629" s="98">
        <f t="shared" si="78"/>
        <v>1986</v>
      </c>
      <c r="Q629" s="99">
        <f t="shared" si="79"/>
        <v>1900</v>
      </c>
      <c r="R629" s="100">
        <f t="shared" si="80"/>
        <v>1986</v>
      </c>
      <c r="S629" s="101">
        <f t="shared" si="81"/>
        <v>1900</v>
      </c>
      <c r="T629" s="99">
        <f t="shared" si="82"/>
        <v>1986</v>
      </c>
      <c r="U629" s="99">
        <f t="shared" si="83"/>
        <v>0</v>
      </c>
      <c r="V629" s="99">
        <f t="shared" si="84"/>
        <v>2010</v>
      </c>
      <c r="W629" s="99">
        <f t="shared" si="85"/>
        <v>9</v>
      </c>
    </row>
    <row r="630" spans="1:23" s="63" customFormat="1" ht="39.950000000000003" customHeight="1">
      <c r="A630" s="29">
        <v>615</v>
      </c>
      <c r="B630" s="21" t="s">
        <v>2475</v>
      </c>
      <c r="C630" s="38">
        <v>30109</v>
      </c>
      <c r="D630" s="85"/>
      <c r="E630" s="50" t="s">
        <v>2476</v>
      </c>
      <c r="F630" s="38">
        <v>42145</v>
      </c>
      <c r="G630" s="29" t="s">
        <v>28</v>
      </c>
      <c r="H630" s="29" t="s">
        <v>23</v>
      </c>
      <c r="I630" s="28"/>
      <c r="J630" s="52" t="s">
        <v>2477</v>
      </c>
      <c r="K630" s="21" t="s">
        <v>3713</v>
      </c>
      <c r="L630" s="29">
        <v>42</v>
      </c>
      <c r="M630" s="96">
        <v>2100000</v>
      </c>
      <c r="N630" s="80"/>
      <c r="O630" s="81"/>
      <c r="P630" s="98">
        <f t="shared" si="78"/>
        <v>1982</v>
      </c>
      <c r="Q630" s="99">
        <f t="shared" si="79"/>
        <v>1900</v>
      </c>
      <c r="R630" s="100">
        <f t="shared" si="80"/>
        <v>1982</v>
      </c>
      <c r="S630" s="101">
        <f t="shared" si="81"/>
        <v>1900</v>
      </c>
      <c r="T630" s="99">
        <f t="shared" si="82"/>
        <v>1982</v>
      </c>
      <c r="U630" s="99">
        <f t="shared" si="83"/>
        <v>0</v>
      </c>
      <c r="V630" s="99">
        <f t="shared" si="84"/>
        <v>2015</v>
      </c>
      <c r="W630" s="99">
        <f t="shared" si="85"/>
        <v>9</v>
      </c>
    </row>
    <row r="631" spans="1:23" s="63" customFormat="1" ht="39.950000000000003" customHeight="1">
      <c r="A631" s="29">
        <v>616</v>
      </c>
      <c r="B631" s="21" t="s">
        <v>2478</v>
      </c>
      <c r="C631" s="38">
        <v>28126</v>
      </c>
      <c r="D631" s="85"/>
      <c r="E631" s="50" t="s">
        <v>2479</v>
      </c>
      <c r="F631" s="38">
        <v>42024</v>
      </c>
      <c r="G631" s="29" t="s">
        <v>28</v>
      </c>
      <c r="H631" s="29" t="s">
        <v>23</v>
      </c>
      <c r="I631" s="28"/>
      <c r="J631" s="52" t="s">
        <v>2480</v>
      </c>
      <c r="K631" s="21" t="s">
        <v>3713</v>
      </c>
      <c r="L631" s="29">
        <v>42</v>
      </c>
      <c r="M631" s="96">
        <v>2100000</v>
      </c>
      <c r="N631" s="80"/>
      <c r="O631" s="81"/>
      <c r="P631" s="98">
        <f t="shared" si="78"/>
        <v>1977</v>
      </c>
      <c r="Q631" s="99">
        <f t="shared" si="79"/>
        <v>1900</v>
      </c>
      <c r="R631" s="100">
        <f t="shared" si="80"/>
        <v>1977</v>
      </c>
      <c r="S631" s="101">
        <f t="shared" si="81"/>
        <v>1900</v>
      </c>
      <c r="T631" s="99">
        <f t="shared" si="82"/>
        <v>1977</v>
      </c>
      <c r="U631" s="99">
        <f t="shared" si="83"/>
        <v>0</v>
      </c>
      <c r="V631" s="99">
        <f t="shared" si="84"/>
        <v>2015</v>
      </c>
      <c r="W631" s="99">
        <f t="shared" si="85"/>
        <v>9</v>
      </c>
    </row>
    <row r="632" spans="1:23" s="63" customFormat="1" ht="39.950000000000003" customHeight="1">
      <c r="A632" s="29">
        <v>617</v>
      </c>
      <c r="B632" s="21" t="s">
        <v>2481</v>
      </c>
      <c r="C632" s="38">
        <v>27029</v>
      </c>
      <c r="D632" s="85"/>
      <c r="E632" s="50" t="s">
        <v>2482</v>
      </c>
      <c r="F632" s="38">
        <v>43881</v>
      </c>
      <c r="G632" s="29" t="s">
        <v>28</v>
      </c>
      <c r="H632" s="29" t="s">
        <v>23</v>
      </c>
      <c r="I632" s="28"/>
      <c r="J632" s="52" t="s">
        <v>2483</v>
      </c>
      <c r="K632" s="21" t="s">
        <v>3713</v>
      </c>
      <c r="L632" s="29">
        <v>42</v>
      </c>
      <c r="M632" s="96">
        <v>2100000</v>
      </c>
      <c r="N632" s="80"/>
      <c r="O632" s="81"/>
      <c r="P632" s="98">
        <f t="shared" si="78"/>
        <v>1973</v>
      </c>
      <c r="Q632" s="99">
        <f t="shared" si="79"/>
        <v>1900</v>
      </c>
      <c r="R632" s="100">
        <f t="shared" si="80"/>
        <v>1973</v>
      </c>
      <c r="S632" s="101">
        <f t="shared" si="81"/>
        <v>1900</v>
      </c>
      <c r="T632" s="99">
        <f t="shared" si="82"/>
        <v>1973</v>
      </c>
      <c r="U632" s="99">
        <f t="shared" si="83"/>
        <v>0</v>
      </c>
      <c r="V632" s="99">
        <f t="shared" si="84"/>
        <v>2020</v>
      </c>
      <c r="W632" s="99">
        <f t="shared" si="85"/>
        <v>9</v>
      </c>
    </row>
    <row r="633" spans="1:23" s="63" customFormat="1" ht="39.950000000000003" customHeight="1">
      <c r="A633" s="29">
        <v>618</v>
      </c>
      <c r="B633" s="21" t="s">
        <v>2484</v>
      </c>
      <c r="C633" s="38">
        <v>34608</v>
      </c>
      <c r="D633" s="85"/>
      <c r="E633" s="50" t="s">
        <v>2485</v>
      </c>
      <c r="F633" s="38">
        <v>43132</v>
      </c>
      <c r="G633" s="29" t="s">
        <v>28</v>
      </c>
      <c r="H633" s="29" t="s">
        <v>23</v>
      </c>
      <c r="I633" s="28"/>
      <c r="J633" s="52" t="s">
        <v>2486</v>
      </c>
      <c r="K633" s="21" t="s">
        <v>3713</v>
      </c>
      <c r="L633" s="29">
        <v>42</v>
      </c>
      <c r="M633" s="96">
        <v>2100000</v>
      </c>
      <c r="N633" s="80"/>
      <c r="O633" s="81"/>
      <c r="P633" s="98">
        <f t="shared" si="78"/>
        <v>1994</v>
      </c>
      <c r="Q633" s="99">
        <f t="shared" si="79"/>
        <v>1900</v>
      </c>
      <c r="R633" s="100">
        <f t="shared" si="80"/>
        <v>1994</v>
      </c>
      <c r="S633" s="101">
        <f t="shared" si="81"/>
        <v>1900</v>
      </c>
      <c r="T633" s="99">
        <f t="shared" si="82"/>
        <v>1994</v>
      </c>
      <c r="U633" s="99">
        <f t="shared" si="83"/>
        <v>0</v>
      </c>
      <c r="V633" s="99">
        <f t="shared" si="84"/>
        <v>2018</v>
      </c>
      <c r="W633" s="99">
        <f t="shared" si="85"/>
        <v>9</v>
      </c>
    </row>
    <row r="634" spans="1:23" s="63" customFormat="1" ht="39.950000000000003" customHeight="1">
      <c r="A634" s="29">
        <v>619</v>
      </c>
      <c r="B634" s="21" t="s">
        <v>2487</v>
      </c>
      <c r="C634" s="38">
        <v>35271</v>
      </c>
      <c r="D634" s="85"/>
      <c r="E634" s="50" t="s">
        <v>2488</v>
      </c>
      <c r="F634" s="38">
        <v>41620</v>
      </c>
      <c r="G634" s="29" t="s">
        <v>28</v>
      </c>
      <c r="H634" s="29" t="s">
        <v>23</v>
      </c>
      <c r="I634" s="28"/>
      <c r="J634" s="52" t="s">
        <v>2489</v>
      </c>
      <c r="K634" s="21" t="s">
        <v>3713</v>
      </c>
      <c r="L634" s="29">
        <v>42</v>
      </c>
      <c r="M634" s="96">
        <v>2100000</v>
      </c>
      <c r="N634" s="80"/>
      <c r="O634" s="81"/>
      <c r="P634" s="98">
        <f t="shared" si="78"/>
        <v>1996</v>
      </c>
      <c r="Q634" s="99">
        <f t="shared" si="79"/>
        <v>1900</v>
      </c>
      <c r="R634" s="100">
        <f t="shared" si="80"/>
        <v>1996</v>
      </c>
      <c r="S634" s="101">
        <f t="shared" si="81"/>
        <v>1900</v>
      </c>
      <c r="T634" s="99">
        <f t="shared" si="82"/>
        <v>1996</v>
      </c>
      <c r="U634" s="99">
        <f t="shared" si="83"/>
        <v>0</v>
      </c>
      <c r="V634" s="99">
        <f t="shared" si="84"/>
        <v>2013</v>
      </c>
      <c r="W634" s="99">
        <f t="shared" si="85"/>
        <v>9</v>
      </c>
    </row>
    <row r="635" spans="1:23" s="63" customFormat="1" ht="39.950000000000003" customHeight="1">
      <c r="A635" s="29">
        <v>620</v>
      </c>
      <c r="B635" s="21" t="s">
        <v>2490</v>
      </c>
      <c r="C635" s="38">
        <v>27030</v>
      </c>
      <c r="D635" s="85"/>
      <c r="E635" s="50" t="s">
        <v>2491</v>
      </c>
      <c r="F635" s="38">
        <v>42332</v>
      </c>
      <c r="G635" s="29" t="s">
        <v>28</v>
      </c>
      <c r="H635" s="29" t="s">
        <v>23</v>
      </c>
      <c r="I635" s="28"/>
      <c r="J635" s="52" t="s">
        <v>2492</v>
      </c>
      <c r="K635" s="21" t="s">
        <v>3713</v>
      </c>
      <c r="L635" s="29">
        <v>42</v>
      </c>
      <c r="M635" s="96">
        <v>2100000</v>
      </c>
      <c r="N635" s="80"/>
      <c r="O635" s="81"/>
      <c r="P635" s="98">
        <f t="shared" si="78"/>
        <v>1974</v>
      </c>
      <c r="Q635" s="99">
        <f t="shared" si="79"/>
        <v>1900</v>
      </c>
      <c r="R635" s="100">
        <f t="shared" si="80"/>
        <v>1974</v>
      </c>
      <c r="S635" s="101">
        <f t="shared" si="81"/>
        <v>1900</v>
      </c>
      <c r="T635" s="99">
        <f t="shared" si="82"/>
        <v>1974</v>
      </c>
      <c r="U635" s="99">
        <f t="shared" si="83"/>
        <v>0</v>
      </c>
      <c r="V635" s="99">
        <f t="shared" si="84"/>
        <v>2015</v>
      </c>
      <c r="W635" s="99">
        <f t="shared" si="85"/>
        <v>9</v>
      </c>
    </row>
    <row r="636" spans="1:23" s="63" customFormat="1" ht="39.950000000000003" customHeight="1">
      <c r="A636" s="29">
        <v>621</v>
      </c>
      <c r="B636" s="21" t="s">
        <v>2493</v>
      </c>
      <c r="C636" s="38">
        <v>25934</v>
      </c>
      <c r="D636" s="85"/>
      <c r="E636" s="50" t="s">
        <v>2494</v>
      </c>
      <c r="F636" s="38">
        <v>40633</v>
      </c>
      <c r="G636" s="29" t="s">
        <v>28</v>
      </c>
      <c r="H636" s="29" t="s">
        <v>23</v>
      </c>
      <c r="I636" s="28"/>
      <c r="J636" s="52" t="s">
        <v>2495</v>
      </c>
      <c r="K636" s="21" t="s">
        <v>3713</v>
      </c>
      <c r="L636" s="29">
        <v>42</v>
      </c>
      <c r="M636" s="96">
        <v>2100000</v>
      </c>
      <c r="N636" s="80"/>
      <c r="O636" s="81"/>
      <c r="P636" s="98">
        <f t="shared" si="78"/>
        <v>1971</v>
      </c>
      <c r="Q636" s="99">
        <f t="shared" si="79"/>
        <v>1900</v>
      </c>
      <c r="R636" s="100">
        <f t="shared" si="80"/>
        <v>1971</v>
      </c>
      <c r="S636" s="101">
        <f t="shared" si="81"/>
        <v>1900</v>
      </c>
      <c r="T636" s="99">
        <f t="shared" si="82"/>
        <v>1971</v>
      </c>
      <c r="U636" s="99">
        <f t="shared" si="83"/>
        <v>0</v>
      </c>
      <c r="V636" s="99">
        <f t="shared" si="84"/>
        <v>2011</v>
      </c>
      <c r="W636" s="99">
        <f t="shared" si="85"/>
        <v>9</v>
      </c>
    </row>
    <row r="637" spans="1:23" s="63" customFormat="1" ht="39.950000000000003" customHeight="1">
      <c r="A637" s="29">
        <v>622</v>
      </c>
      <c r="B637" s="21" t="s">
        <v>2496</v>
      </c>
      <c r="C637" s="38">
        <v>22282</v>
      </c>
      <c r="D637" s="85"/>
      <c r="E637" s="50" t="s">
        <v>2497</v>
      </c>
      <c r="F637" s="38">
        <v>44375</v>
      </c>
      <c r="G637" s="29" t="s">
        <v>28</v>
      </c>
      <c r="H637" s="29" t="s">
        <v>23</v>
      </c>
      <c r="I637" s="28"/>
      <c r="J637" s="52" t="s">
        <v>2498</v>
      </c>
      <c r="K637" s="21" t="s">
        <v>3713</v>
      </c>
      <c r="L637" s="29">
        <v>42</v>
      </c>
      <c r="M637" s="96">
        <v>2100000</v>
      </c>
      <c r="N637" s="80"/>
      <c r="O637" s="81"/>
      <c r="P637" s="98">
        <f t="shared" si="78"/>
        <v>1961</v>
      </c>
      <c r="Q637" s="99">
        <f t="shared" si="79"/>
        <v>1900</v>
      </c>
      <c r="R637" s="100">
        <f t="shared" si="80"/>
        <v>1961</v>
      </c>
      <c r="S637" s="101">
        <f t="shared" si="81"/>
        <v>1900</v>
      </c>
      <c r="T637" s="99">
        <f t="shared" si="82"/>
        <v>1961</v>
      </c>
      <c r="U637" s="99">
        <f t="shared" si="83"/>
        <v>0</v>
      </c>
      <c r="V637" s="99">
        <f t="shared" si="84"/>
        <v>2021</v>
      </c>
      <c r="W637" s="99">
        <f t="shared" si="85"/>
        <v>12</v>
      </c>
    </row>
    <row r="638" spans="1:23" s="63" customFormat="1" ht="39.950000000000003" customHeight="1">
      <c r="A638" s="29">
        <v>623</v>
      </c>
      <c r="B638" s="21" t="s">
        <v>2499</v>
      </c>
      <c r="C638" s="38">
        <v>25569</v>
      </c>
      <c r="D638" s="85"/>
      <c r="E638" s="50" t="s">
        <v>2500</v>
      </c>
      <c r="F638" s="38">
        <v>43615</v>
      </c>
      <c r="G638" s="29" t="s">
        <v>28</v>
      </c>
      <c r="H638" s="29" t="s">
        <v>23</v>
      </c>
      <c r="I638" s="28"/>
      <c r="J638" s="52" t="s">
        <v>2501</v>
      </c>
      <c r="K638" s="21" t="s">
        <v>3713</v>
      </c>
      <c r="L638" s="29">
        <v>42</v>
      </c>
      <c r="M638" s="96">
        <v>2100000</v>
      </c>
      <c r="N638" s="80"/>
      <c r="O638" s="81"/>
      <c r="P638" s="98">
        <f t="shared" si="78"/>
        <v>1970</v>
      </c>
      <c r="Q638" s="99">
        <f t="shared" si="79"/>
        <v>1900</v>
      </c>
      <c r="R638" s="100">
        <f t="shared" si="80"/>
        <v>1970</v>
      </c>
      <c r="S638" s="101">
        <f t="shared" si="81"/>
        <v>1900</v>
      </c>
      <c r="T638" s="99">
        <f t="shared" si="82"/>
        <v>1970</v>
      </c>
      <c r="U638" s="99">
        <f t="shared" si="83"/>
        <v>0</v>
      </c>
      <c r="V638" s="99">
        <f t="shared" si="84"/>
        <v>2019</v>
      </c>
      <c r="W638" s="99">
        <f t="shared" si="85"/>
        <v>9</v>
      </c>
    </row>
    <row r="639" spans="1:23" s="63" customFormat="1" ht="39.950000000000003" customHeight="1">
      <c r="A639" s="29">
        <v>624</v>
      </c>
      <c r="B639" s="21" t="s">
        <v>2502</v>
      </c>
      <c r="C639" s="38">
        <v>20090</v>
      </c>
      <c r="D639" s="85"/>
      <c r="E639" s="50" t="s">
        <v>2503</v>
      </c>
      <c r="F639" s="38">
        <v>44382</v>
      </c>
      <c r="G639" s="29" t="s">
        <v>28</v>
      </c>
      <c r="H639" s="29" t="s">
        <v>23</v>
      </c>
      <c r="I639" s="28"/>
      <c r="J639" s="52" t="s">
        <v>2504</v>
      </c>
      <c r="K639" s="21" t="s">
        <v>3713</v>
      </c>
      <c r="L639" s="29">
        <v>42</v>
      </c>
      <c r="M639" s="96">
        <v>2100000</v>
      </c>
      <c r="N639" s="80"/>
      <c r="O639" s="81"/>
      <c r="P639" s="98">
        <f t="shared" si="78"/>
        <v>1955</v>
      </c>
      <c r="Q639" s="99">
        <f t="shared" si="79"/>
        <v>1900</v>
      </c>
      <c r="R639" s="100">
        <f t="shared" si="80"/>
        <v>1955</v>
      </c>
      <c r="S639" s="101">
        <f t="shared" si="81"/>
        <v>1900</v>
      </c>
      <c r="T639" s="99">
        <f t="shared" si="82"/>
        <v>1955</v>
      </c>
      <c r="U639" s="99">
        <f t="shared" si="83"/>
        <v>0</v>
      </c>
      <c r="V639" s="99">
        <f t="shared" si="84"/>
        <v>2021</v>
      </c>
      <c r="W639" s="99">
        <f t="shared" si="85"/>
        <v>12</v>
      </c>
    </row>
    <row r="640" spans="1:23" s="63" customFormat="1" ht="39.950000000000003" customHeight="1">
      <c r="A640" s="29">
        <v>625</v>
      </c>
      <c r="B640" s="21" t="s">
        <v>2226</v>
      </c>
      <c r="C640" s="38">
        <v>25204</v>
      </c>
      <c r="D640" s="17"/>
      <c r="E640" s="50" t="s">
        <v>2505</v>
      </c>
      <c r="F640" s="38">
        <v>40789</v>
      </c>
      <c r="G640" s="29" t="s">
        <v>28</v>
      </c>
      <c r="H640" s="29" t="s">
        <v>23</v>
      </c>
      <c r="I640" s="28"/>
      <c r="J640" s="52" t="s">
        <v>2506</v>
      </c>
      <c r="K640" s="21" t="s">
        <v>3713</v>
      </c>
      <c r="L640" s="29">
        <v>42</v>
      </c>
      <c r="M640" s="96">
        <v>2100000</v>
      </c>
      <c r="N640" s="80"/>
      <c r="O640" s="81"/>
      <c r="P640" s="98">
        <f t="shared" si="78"/>
        <v>1969</v>
      </c>
      <c r="Q640" s="99">
        <f t="shared" si="79"/>
        <v>1900</v>
      </c>
      <c r="R640" s="100">
        <f t="shared" si="80"/>
        <v>1969</v>
      </c>
      <c r="S640" s="101">
        <f t="shared" si="81"/>
        <v>1900</v>
      </c>
      <c r="T640" s="99">
        <f t="shared" si="82"/>
        <v>1969</v>
      </c>
      <c r="U640" s="99">
        <f t="shared" si="83"/>
        <v>0</v>
      </c>
      <c r="V640" s="99">
        <f t="shared" si="84"/>
        <v>2011</v>
      </c>
      <c r="W640" s="99">
        <f t="shared" si="85"/>
        <v>9</v>
      </c>
    </row>
    <row r="641" spans="1:23" s="63" customFormat="1" ht="39.950000000000003" customHeight="1">
      <c r="A641" s="29">
        <v>626</v>
      </c>
      <c r="B641" s="21" t="s">
        <v>2507</v>
      </c>
      <c r="C641" s="38">
        <v>31978</v>
      </c>
      <c r="D641" s="85"/>
      <c r="E641" s="50" t="s">
        <v>2508</v>
      </c>
      <c r="F641" s="38">
        <v>43741</v>
      </c>
      <c r="G641" s="29" t="s">
        <v>28</v>
      </c>
      <c r="H641" s="29" t="s">
        <v>23</v>
      </c>
      <c r="I641" s="28"/>
      <c r="J641" s="52" t="s">
        <v>2509</v>
      </c>
      <c r="K641" s="21" t="s">
        <v>3713</v>
      </c>
      <c r="L641" s="29">
        <v>42</v>
      </c>
      <c r="M641" s="96">
        <v>2100000</v>
      </c>
      <c r="N641" s="80"/>
      <c r="O641" s="81"/>
      <c r="P641" s="98">
        <f t="shared" si="78"/>
        <v>1987</v>
      </c>
      <c r="Q641" s="99">
        <f t="shared" si="79"/>
        <v>1900</v>
      </c>
      <c r="R641" s="100">
        <f t="shared" si="80"/>
        <v>1987</v>
      </c>
      <c r="S641" s="101">
        <f t="shared" si="81"/>
        <v>1900</v>
      </c>
      <c r="T641" s="99">
        <f t="shared" si="82"/>
        <v>1987</v>
      </c>
      <c r="U641" s="99">
        <f t="shared" si="83"/>
        <v>0</v>
      </c>
      <c r="V641" s="99">
        <f t="shared" si="84"/>
        <v>2019</v>
      </c>
      <c r="W641" s="99">
        <f t="shared" si="85"/>
        <v>9</v>
      </c>
    </row>
    <row r="642" spans="1:23" s="63" customFormat="1" ht="39.950000000000003" customHeight="1">
      <c r="A642" s="29">
        <v>627</v>
      </c>
      <c r="B642" s="21" t="s">
        <v>2510</v>
      </c>
      <c r="C642" s="38">
        <v>29119</v>
      </c>
      <c r="D642" s="85"/>
      <c r="E642" s="50" t="s">
        <v>2511</v>
      </c>
      <c r="F642" s="38">
        <v>44326</v>
      </c>
      <c r="G642" s="29" t="s">
        <v>28</v>
      </c>
      <c r="H642" s="29" t="s">
        <v>23</v>
      </c>
      <c r="I642" s="28"/>
      <c r="J642" s="52" t="s">
        <v>2512</v>
      </c>
      <c r="K642" s="21" t="s">
        <v>3713</v>
      </c>
      <c r="L642" s="29">
        <v>42</v>
      </c>
      <c r="M642" s="96">
        <v>2100000</v>
      </c>
      <c r="N642" s="80"/>
      <c r="O642" s="81"/>
      <c r="P642" s="98">
        <f t="shared" si="78"/>
        <v>1979</v>
      </c>
      <c r="Q642" s="99">
        <f t="shared" si="79"/>
        <v>1900</v>
      </c>
      <c r="R642" s="100">
        <f t="shared" si="80"/>
        <v>1979</v>
      </c>
      <c r="S642" s="101">
        <f t="shared" si="81"/>
        <v>1900</v>
      </c>
      <c r="T642" s="99">
        <f t="shared" si="82"/>
        <v>1979</v>
      </c>
      <c r="U642" s="99">
        <f t="shared" si="83"/>
        <v>0</v>
      </c>
      <c r="V642" s="99">
        <f t="shared" si="84"/>
        <v>2021</v>
      </c>
      <c r="W642" s="99">
        <f t="shared" si="85"/>
        <v>12</v>
      </c>
    </row>
    <row r="643" spans="1:23" s="63" customFormat="1" ht="39.950000000000003" customHeight="1">
      <c r="A643" s="29">
        <v>628</v>
      </c>
      <c r="B643" s="21" t="s">
        <v>2513</v>
      </c>
      <c r="C643" s="38">
        <v>33248</v>
      </c>
      <c r="D643" s="85"/>
      <c r="E643" s="50" t="s">
        <v>2514</v>
      </c>
      <c r="F643" s="38">
        <v>44436</v>
      </c>
      <c r="G643" s="29" t="s">
        <v>28</v>
      </c>
      <c r="H643" s="29" t="s">
        <v>23</v>
      </c>
      <c r="I643" s="28"/>
      <c r="J643" s="52" t="s">
        <v>2515</v>
      </c>
      <c r="K643" s="21" t="s">
        <v>3713</v>
      </c>
      <c r="L643" s="29">
        <v>42</v>
      </c>
      <c r="M643" s="96">
        <v>2100000</v>
      </c>
      <c r="N643" s="80"/>
      <c r="O643" s="81"/>
      <c r="P643" s="98">
        <f t="shared" si="78"/>
        <v>1991</v>
      </c>
      <c r="Q643" s="99">
        <f t="shared" si="79"/>
        <v>1900</v>
      </c>
      <c r="R643" s="100">
        <f t="shared" si="80"/>
        <v>1991</v>
      </c>
      <c r="S643" s="101">
        <f t="shared" si="81"/>
        <v>1900</v>
      </c>
      <c r="T643" s="99">
        <f t="shared" si="82"/>
        <v>1991</v>
      </c>
      <c r="U643" s="99">
        <f t="shared" si="83"/>
        <v>0</v>
      </c>
      <c r="V643" s="99">
        <f t="shared" si="84"/>
        <v>2021</v>
      </c>
      <c r="W643" s="99">
        <f t="shared" si="85"/>
        <v>12</v>
      </c>
    </row>
    <row r="644" spans="1:23" s="63" customFormat="1" ht="39.950000000000003" customHeight="1">
      <c r="A644" s="29">
        <v>629</v>
      </c>
      <c r="B644" s="21" t="s">
        <v>2516</v>
      </c>
      <c r="C644" s="38">
        <v>30030</v>
      </c>
      <c r="D644" s="85"/>
      <c r="E644" s="50" t="s">
        <v>2517</v>
      </c>
      <c r="F644" s="38">
        <v>38784</v>
      </c>
      <c r="G644" s="29" t="s">
        <v>28</v>
      </c>
      <c r="H644" s="29" t="s">
        <v>23</v>
      </c>
      <c r="I644" s="28"/>
      <c r="J644" s="52" t="s">
        <v>2518</v>
      </c>
      <c r="K644" s="21" t="s">
        <v>3713</v>
      </c>
      <c r="L644" s="29">
        <v>42</v>
      </c>
      <c r="M644" s="96">
        <v>2100000</v>
      </c>
      <c r="N644" s="80"/>
      <c r="O644" s="81"/>
      <c r="P644" s="98">
        <f t="shared" si="78"/>
        <v>1982</v>
      </c>
      <c r="Q644" s="99">
        <f t="shared" si="79"/>
        <v>1900</v>
      </c>
      <c r="R644" s="100">
        <f t="shared" si="80"/>
        <v>1982</v>
      </c>
      <c r="S644" s="101">
        <f t="shared" si="81"/>
        <v>1900</v>
      </c>
      <c r="T644" s="99">
        <f t="shared" si="82"/>
        <v>1982</v>
      </c>
      <c r="U644" s="99">
        <f t="shared" si="83"/>
        <v>0</v>
      </c>
      <c r="V644" s="99">
        <f t="shared" si="84"/>
        <v>2006</v>
      </c>
      <c r="W644" s="99">
        <f t="shared" si="85"/>
        <v>9</v>
      </c>
    </row>
    <row r="645" spans="1:23" s="63" customFormat="1" ht="39.950000000000003" customHeight="1">
      <c r="A645" s="29">
        <v>630</v>
      </c>
      <c r="B645" s="21" t="s">
        <v>2519</v>
      </c>
      <c r="C645" s="38">
        <v>28225</v>
      </c>
      <c r="D645" s="85"/>
      <c r="E645" s="50" t="s">
        <v>2520</v>
      </c>
      <c r="F645" s="38">
        <v>40873</v>
      </c>
      <c r="G645" s="29" t="s">
        <v>28</v>
      </c>
      <c r="H645" s="29" t="s">
        <v>23</v>
      </c>
      <c r="I645" s="28"/>
      <c r="J645" s="52" t="s">
        <v>2521</v>
      </c>
      <c r="K645" s="21" t="s">
        <v>3713</v>
      </c>
      <c r="L645" s="29">
        <v>42</v>
      </c>
      <c r="M645" s="96">
        <v>2100000</v>
      </c>
      <c r="N645" s="80"/>
      <c r="O645" s="81"/>
      <c r="P645" s="98">
        <f t="shared" si="78"/>
        <v>1977</v>
      </c>
      <c r="Q645" s="99">
        <f t="shared" si="79"/>
        <v>1900</v>
      </c>
      <c r="R645" s="100">
        <f t="shared" si="80"/>
        <v>1977</v>
      </c>
      <c r="S645" s="101">
        <f t="shared" si="81"/>
        <v>1900</v>
      </c>
      <c r="T645" s="99">
        <f t="shared" si="82"/>
        <v>1977</v>
      </c>
      <c r="U645" s="99">
        <f t="shared" si="83"/>
        <v>0</v>
      </c>
      <c r="V645" s="99">
        <f t="shared" si="84"/>
        <v>2011</v>
      </c>
      <c r="W645" s="99">
        <f t="shared" si="85"/>
        <v>9</v>
      </c>
    </row>
    <row r="646" spans="1:23" s="63" customFormat="1" ht="39.950000000000003" customHeight="1">
      <c r="A646" s="29">
        <v>631</v>
      </c>
      <c r="B646" s="21" t="s">
        <v>2522</v>
      </c>
      <c r="C646" s="38">
        <v>21299</v>
      </c>
      <c r="D646" s="85"/>
      <c r="E646" s="50" t="s">
        <v>2523</v>
      </c>
      <c r="F646" s="38">
        <v>44382</v>
      </c>
      <c r="G646" s="29" t="s">
        <v>28</v>
      </c>
      <c r="H646" s="29" t="s">
        <v>23</v>
      </c>
      <c r="I646" s="28"/>
      <c r="J646" s="52" t="s">
        <v>2306</v>
      </c>
      <c r="K646" s="21" t="s">
        <v>3713</v>
      </c>
      <c r="L646" s="29">
        <v>42</v>
      </c>
      <c r="M646" s="96">
        <v>2100000</v>
      </c>
      <c r="N646" s="80"/>
      <c r="O646" s="81"/>
      <c r="P646" s="98">
        <f t="shared" si="78"/>
        <v>1958</v>
      </c>
      <c r="Q646" s="99">
        <f t="shared" si="79"/>
        <v>1900</v>
      </c>
      <c r="R646" s="100">
        <f t="shared" si="80"/>
        <v>1958</v>
      </c>
      <c r="S646" s="101">
        <f t="shared" si="81"/>
        <v>1900</v>
      </c>
      <c r="T646" s="99">
        <f t="shared" si="82"/>
        <v>1958</v>
      </c>
      <c r="U646" s="99">
        <f t="shared" si="83"/>
        <v>0</v>
      </c>
      <c r="V646" s="99">
        <f t="shared" si="84"/>
        <v>2021</v>
      </c>
      <c r="W646" s="99">
        <f t="shared" si="85"/>
        <v>12</v>
      </c>
    </row>
    <row r="647" spans="1:23" s="63" customFormat="1" ht="39.950000000000003" customHeight="1">
      <c r="A647" s="29">
        <v>632</v>
      </c>
      <c r="B647" s="21" t="s">
        <v>2524</v>
      </c>
      <c r="C647" s="38">
        <v>33594</v>
      </c>
      <c r="D647" s="85"/>
      <c r="E647" s="50" t="s">
        <v>2525</v>
      </c>
      <c r="F647" s="38">
        <v>44021</v>
      </c>
      <c r="G647" s="29" t="s">
        <v>28</v>
      </c>
      <c r="H647" s="29" t="s">
        <v>23</v>
      </c>
      <c r="I647" s="28"/>
      <c r="J647" s="52" t="s">
        <v>2526</v>
      </c>
      <c r="K647" s="21" t="s">
        <v>3713</v>
      </c>
      <c r="L647" s="29">
        <v>42</v>
      </c>
      <c r="M647" s="96">
        <v>2100000</v>
      </c>
      <c r="N647" s="80"/>
      <c r="O647" s="81"/>
      <c r="P647" s="98">
        <f t="shared" si="78"/>
        <v>1991</v>
      </c>
      <c r="Q647" s="99">
        <f t="shared" si="79"/>
        <v>1900</v>
      </c>
      <c r="R647" s="100">
        <f t="shared" si="80"/>
        <v>1991</v>
      </c>
      <c r="S647" s="101">
        <f t="shared" si="81"/>
        <v>1900</v>
      </c>
      <c r="T647" s="99">
        <f t="shared" si="82"/>
        <v>1991</v>
      </c>
      <c r="U647" s="99">
        <f t="shared" si="83"/>
        <v>0</v>
      </c>
      <c r="V647" s="99">
        <f t="shared" si="84"/>
        <v>2020</v>
      </c>
      <c r="W647" s="99">
        <f t="shared" si="85"/>
        <v>9</v>
      </c>
    </row>
    <row r="648" spans="1:23" s="63" customFormat="1" ht="39.950000000000003" customHeight="1">
      <c r="A648" s="29">
        <v>633</v>
      </c>
      <c r="B648" s="21" t="s">
        <v>2542</v>
      </c>
      <c r="C648" s="29"/>
      <c r="D648" s="85">
        <v>23377</v>
      </c>
      <c r="E648" s="50" t="s">
        <v>2527</v>
      </c>
      <c r="F648" s="50" t="s">
        <v>2528</v>
      </c>
      <c r="G648" s="29" t="s">
        <v>28</v>
      </c>
      <c r="H648" s="29" t="s">
        <v>23</v>
      </c>
      <c r="I648" s="28"/>
      <c r="J648" s="50" t="s">
        <v>2529</v>
      </c>
      <c r="K648" s="21" t="s">
        <v>3713</v>
      </c>
      <c r="L648" s="29">
        <v>42</v>
      </c>
      <c r="M648" s="96">
        <v>2100000</v>
      </c>
      <c r="N648" s="80"/>
      <c r="O648" s="81"/>
      <c r="P648" s="98">
        <f t="shared" si="78"/>
        <v>1900</v>
      </c>
      <c r="Q648" s="99">
        <f t="shared" si="79"/>
        <v>1964</v>
      </c>
      <c r="R648" s="100">
        <f t="shared" si="80"/>
        <v>1900</v>
      </c>
      <c r="S648" s="101">
        <f t="shared" si="81"/>
        <v>1964</v>
      </c>
      <c r="T648" s="99">
        <f t="shared" si="82"/>
        <v>0</v>
      </c>
      <c r="U648" s="99">
        <f t="shared" si="83"/>
        <v>1964</v>
      </c>
      <c r="V648" s="99">
        <f t="shared" si="84"/>
        <v>2015</v>
      </c>
      <c r="W648" s="99">
        <f t="shared" si="85"/>
        <v>9</v>
      </c>
    </row>
    <row r="649" spans="1:23" s="63" customFormat="1" ht="39.950000000000003" customHeight="1">
      <c r="A649" s="29">
        <v>634</v>
      </c>
      <c r="B649" s="21" t="s">
        <v>2530</v>
      </c>
      <c r="C649" s="38">
        <v>35998</v>
      </c>
      <c r="D649" s="85"/>
      <c r="E649" s="50" t="s">
        <v>2531</v>
      </c>
      <c r="F649" s="38">
        <v>42306</v>
      </c>
      <c r="G649" s="29" t="s">
        <v>28</v>
      </c>
      <c r="H649" s="29" t="s">
        <v>23</v>
      </c>
      <c r="I649" s="28"/>
      <c r="J649" s="50" t="s">
        <v>2532</v>
      </c>
      <c r="K649" s="21" t="s">
        <v>3713</v>
      </c>
      <c r="L649" s="29">
        <v>42</v>
      </c>
      <c r="M649" s="96">
        <v>2100000</v>
      </c>
      <c r="N649" s="80"/>
      <c r="O649" s="81"/>
      <c r="P649" s="98">
        <f t="shared" si="78"/>
        <v>1998</v>
      </c>
      <c r="Q649" s="99">
        <f t="shared" si="79"/>
        <v>1900</v>
      </c>
      <c r="R649" s="100">
        <f t="shared" si="80"/>
        <v>1998</v>
      </c>
      <c r="S649" s="101">
        <f t="shared" si="81"/>
        <v>1900</v>
      </c>
      <c r="T649" s="99">
        <f t="shared" si="82"/>
        <v>1998</v>
      </c>
      <c r="U649" s="99">
        <f t="shared" si="83"/>
        <v>0</v>
      </c>
      <c r="V649" s="99">
        <f t="shared" si="84"/>
        <v>2015</v>
      </c>
      <c r="W649" s="99">
        <f t="shared" si="85"/>
        <v>9</v>
      </c>
    </row>
    <row r="650" spans="1:23" s="63" customFormat="1" ht="39.950000000000003" customHeight="1">
      <c r="A650" s="29">
        <v>635</v>
      </c>
      <c r="B650" s="21" t="s">
        <v>2533</v>
      </c>
      <c r="C650" s="38">
        <v>26537</v>
      </c>
      <c r="D650" s="85"/>
      <c r="E650" s="50" t="s">
        <v>2534</v>
      </c>
      <c r="F650" s="38">
        <v>41788</v>
      </c>
      <c r="G650" s="29" t="s">
        <v>28</v>
      </c>
      <c r="H650" s="29" t="s">
        <v>23</v>
      </c>
      <c r="I650" s="28"/>
      <c r="J650" s="52" t="s">
        <v>2535</v>
      </c>
      <c r="K650" s="21" t="s">
        <v>3713</v>
      </c>
      <c r="L650" s="29">
        <v>42</v>
      </c>
      <c r="M650" s="96">
        <v>2100000</v>
      </c>
      <c r="N650" s="80"/>
      <c r="O650" s="81"/>
      <c r="P650" s="98">
        <f t="shared" si="78"/>
        <v>1972</v>
      </c>
      <c r="Q650" s="99">
        <f t="shared" si="79"/>
        <v>1900</v>
      </c>
      <c r="R650" s="100">
        <f t="shared" si="80"/>
        <v>1972</v>
      </c>
      <c r="S650" s="101">
        <f t="shared" si="81"/>
        <v>1900</v>
      </c>
      <c r="T650" s="99">
        <f t="shared" si="82"/>
        <v>1972</v>
      </c>
      <c r="U650" s="99">
        <f t="shared" si="83"/>
        <v>0</v>
      </c>
      <c r="V650" s="99">
        <f t="shared" si="84"/>
        <v>2014</v>
      </c>
      <c r="W650" s="99">
        <f t="shared" si="85"/>
        <v>9</v>
      </c>
    </row>
    <row r="651" spans="1:23" s="63" customFormat="1" ht="39.950000000000003" customHeight="1">
      <c r="A651" s="29">
        <v>636</v>
      </c>
      <c r="B651" s="21" t="s">
        <v>2536</v>
      </c>
      <c r="C651" s="38">
        <v>33368</v>
      </c>
      <c r="D651" s="85"/>
      <c r="E651" s="50" t="s">
        <v>2537</v>
      </c>
      <c r="F651" s="38">
        <v>44375</v>
      </c>
      <c r="G651" s="29" t="s">
        <v>28</v>
      </c>
      <c r="H651" s="29" t="s">
        <v>23</v>
      </c>
      <c r="I651" s="28"/>
      <c r="J651" s="52" t="s">
        <v>2538</v>
      </c>
      <c r="K651" s="21" t="s">
        <v>3713</v>
      </c>
      <c r="L651" s="29">
        <v>42</v>
      </c>
      <c r="M651" s="96">
        <v>2100000</v>
      </c>
      <c r="N651" s="80"/>
      <c r="O651" s="81"/>
      <c r="P651" s="98">
        <f t="shared" si="78"/>
        <v>1991</v>
      </c>
      <c r="Q651" s="99">
        <f t="shared" si="79"/>
        <v>1900</v>
      </c>
      <c r="R651" s="100">
        <f t="shared" si="80"/>
        <v>1991</v>
      </c>
      <c r="S651" s="101">
        <f t="shared" si="81"/>
        <v>1900</v>
      </c>
      <c r="T651" s="99">
        <f t="shared" si="82"/>
        <v>1991</v>
      </c>
      <c r="U651" s="99">
        <f t="shared" si="83"/>
        <v>0</v>
      </c>
      <c r="V651" s="99">
        <f t="shared" si="84"/>
        <v>2021</v>
      </c>
      <c r="W651" s="99">
        <f t="shared" si="85"/>
        <v>12</v>
      </c>
    </row>
    <row r="652" spans="1:23" s="63" customFormat="1" ht="39.950000000000003" customHeight="1">
      <c r="A652" s="29">
        <v>637</v>
      </c>
      <c r="B652" s="21" t="s">
        <v>2539</v>
      </c>
      <c r="C652" s="38">
        <v>32784</v>
      </c>
      <c r="D652" s="85"/>
      <c r="E652" s="50" t="s">
        <v>2540</v>
      </c>
      <c r="F652" s="38">
        <v>43083</v>
      </c>
      <c r="G652" s="29" t="s">
        <v>28</v>
      </c>
      <c r="H652" s="29" t="s">
        <v>23</v>
      </c>
      <c r="I652" s="28"/>
      <c r="J652" s="52" t="s">
        <v>2541</v>
      </c>
      <c r="K652" s="21" t="s">
        <v>3713</v>
      </c>
      <c r="L652" s="29">
        <v>42</v>
      </c>
      <c r="M652" s="96">
        <v>2100000</v>
      </c>
      <c r="N652" s="80"/>
      <c r="O652" s="81"/>
      <c r="P652" s="98">
        <f t="shared" si="78"/>
        <v>1989</v>
      </c>
      <c r="Q652" s="99">
        <f t="shared" si="79"/>
        <v>1900</v>
      </c>
      <c r="R652" s="100">
        <f t="shared" si="80"/>
        <v>1989</v>
      </c>
      <c r="S652" s="101">
        <f t="shared" si="81"/>
        <v>1900</v>
      </c>
      <c r="T652" s="99">
        <f t="shared" si="82"/>
        <v>1989</v>
      </c>
      <c r="U652" s="99">
        <f t="shared" si="83"/>
        <v>0</v>
      </c>
      <c r="V652" s="99">
        <f t="shared" si="84"/>
        <v>2017</v>
      </c>
      <c r="W652" s="99">
        <f t="shared" si="85"/>
        <v>9</v>
      </c>
    </row>
    <row r="653" spans="1:23" s="63" customFormat="1" ht="39.950000000000003" customHeight="1">
      <c r="A653" s="29">
        <v>638</v>
      </c>
      <c r="B653" s="21" t="s">
        <v>2662</v>
      </c>
      <c r="C653" s="90" t="s">
        <v>2663</v>
      </c>
      <c r="D653" s="85"/>
      <c r="E653" s="50" t="s">
        <v>2664</v>
      </c>
      <c r="F653" s="38">
        <v>44375</v>
      </c>
      <c r="G653" s="29" t="s">
        <v>28</v>
      </c>
      <c r="H653" s="29" t="s">
        <v>23</v>
      </c>
      <c r="I653" s="28"/>
      <c r="J653" s="52" t="s">
        <v>2665</v>
      </c>
      <c r="K653" s="21" t="s">
        <v>3713</v>
      </c>
      <c r="L653" s="29">
        <v>42</v>
      </c>
      <c r="M653" s="96">
        <v>2100000</v>
      </c>
      <c r="N653" s="80"/>
      <c r="O653" s="81"/>
      <c r="P653" s="98">
        <f t="shared" si="78"/>
        <v>1998</v>
      </c>
      <c r="Q653" s="99">
        <f t="shared" si="79"/>
        <v>1900</v>
      </c>
      <c r="R653" s="100">
        <f t="shared" si="80"/>
        <v>1998</v>
      </c>
      <c r="S653" s="101">
        <f t="shared" si="81"/>
        <v>1900</v>
      </c>
      <c r="T653" s="99">
        <f t="shared" si="82"/>
        <v>1998</v>
      </c>
      <c r="U653" s="99">
        <f t="shared" si="83"/>
        <v>0</v>
      </c>
      <c r="V653" s="99">
        <f t="shared" si="84"/>
        <v>2021</v>
      </c>
      <c r="W653" s="99">
        <f t="shared" si="85"/>
        <v>12</v>
      </c>
    </row>
    <row r="654" spans="1:23" ht="39.950000000000003" customHeight="1">
      <c r="A654" s="29">
        <v>639</v>
      </c>
      <c r="B654" s="21" t="s">
        <v>159</v>
      </c>
      <c r="C654" s="28"/>
      <c r="D654" s="85">
        <v>37257</v>
      </c>
      <c r="E654" s="50" t="s">
        <v>160</v>
      </c>
      <c r="F654" s="38">
        <v>43384</v>
      </c>
      <c r="G654" s="29" t="s">
        <v>29</v>
      </c>
      <c r="H654" s="29" t="s">
        <v>23</v>
      </c>
      <c r="I654" s="28"/>
      <c r="J654" s="52" t="s">
        <v>161</v>
      </c>
      <c r="K654" s="21" t="s">
        <v>33</v>
      </c>
      <c r="L654" s="29">
        <v>42</v>
      </c>
      <c r="M654" s="96">
        <v>2100000</v>
      </c>
      <c r="N654" s="80"/>
      <c r="O654" s="81"/>
      <c r="P654" s="98">
        <f t="shared" si="78"/>
        <v>1900</v>
      </c>
      <c r="Q654" s="99">
        <f t="shared" si="79"/>
        <v>2002</v>
      </c>
      <c r="R654" s="100">
        <f t="shared" si="80"/>
        <v>1900</v>
      </c>
      <c r="S654" s="101">
        <f t="shared" si="81"/>
        <v>2002</v>
      </c>
      <c r="T654" s="99">
        <f t="shared" si="82"/>
        <v>0</v>
      </c>
      <c r="U654" s="99">
        <f t="shared" si="83"/>
        <v>2002</v>
      </c>
      <c r="V654" s="99">
        <f t="shared" si="84"/>
        <v>2018</v>
      </c>
      <c r="W654" s="99">
        <f t="shared" si="85"/>
        <v>9</v>
      </c>
    </row>
    <row r="655" spans="1:23" ht="39.950000000000003" customHeight="1">
      <c r="A655" s="29">
        <v>640</v>
      </c>
      <c r="B655" s="21" t="s">
        <v>163</v>
      </c>
      <c r="C655" s="17"/>
      <c r="D655" s="17">
        <v>34459</v>
      </c>
      <c r="E655" s="50" t="s">
        <v>164</v>
      </c>
      <c r="F655" s="38">
        <v>41657</v>
      </c>
      <c r="G655" s="29" t="s">
        <v>29</v>
      </c>
      <c r="H655" s="29" t="s">
        <v>23</v>
      </c>
      <c r="I655" s="28"/>
      <c r="J655" s="52" t="s">
        <v>165</v>
      </c>
      <c r="K655" s="21" t="s">
        <v>30</v>
      </c>
      <c r="L655" s="29">
        <v>42</v>
      </c>
      <c r="M655" s="96">
        <v>2100000</v>
      </c>
      <c r="N655" s="80"/>
      <c r="O655" s="81"/>
      <c r="P655" s="98">
        <f t="shared" si="78"/>
        <v>1900</v>
      </c>
      <c r="Q655" s="99">
        <f t="shared" si="79"/>
        <v>1994</v>
      </c>
      <c r="R655" s="100">
        <f t="shared" si="80"/>
        <v>1900</v>
      </c>
      <c r="S655" s="101">
        <f t="shared" si="81"/>
        <v>1994</v>
      </c>
      <c r="T655" s="99">
        <f t="shared" si="82"/>
        <v>0</v>
      </c>
      <c r="U655" s="99">
        <f t="shared" si="83"/>
        <v>1994</v>
      </c>
      <c r="V655" s="99">
        <f t="shared" si="84"/>
        <v>2014</v>
      </c>
      <c r="W655" s="99">
        <f t="shared" si="85"/>
        <v>9</v>
      </c>
    </row>
    <row r="656" spans="1:23" ht="39.950000000000003" customHeight="1">
      <c r="A656" s="29">
        <v>641</v>
      </c>
      <c r="B656" s="21" t="s">
        <v>618</v>
      </c>
      <c r="C656" s="17"/>
      <c r="D656" s="17">
        <v>27062</v>
      </c>
      <c r="E656" s="50" t="s">
        <v>619</v>
      </c>
      <c r="F656" s="38">
        <v>44382</v>
      </c>
      <c r="G656" s="29" t="s">
        <v>168</v>
      </c>
      <c r="H656" s="29" t="s">
        <v>23</v>
      </c>
      <c r="I656" s="28"/>
      <c r="J656" s="52" t="s">
        <v>620</v>
      </c>
      <c r="K656" s="21" t="s">
        <v>238</v>
      </c>
      <c r="L656" s="29">
        <v>25</v>
      </c>
      <c r="M656" s="96">
        <v>1500000</v>
      </c>
      <c r="N656" s="80"/>
      <c r="O656" s="81"/>
      <c r="P656" s="98">
        <f t="shared" si="78"/>
        <v>1900</v>
      </c>
      <c r="Q656" s="99">
        <f t="shared" si="79"/>
        <v>1974</v>
      </c>
      <c r="R656" s="100">
        <f t="shared" si="80"/>
        <v>1900</v>
      </c>
      <c r="S656" s="101">
        <f t="shared" si="81"/>
        <v>1974</v>
      </c>
      <c r="T656" s="99">
        <f t="shared" si="82"/>
        <v>0</v>
      </c>
      <c r="U656" s="99">
        <f t="shared" si="83"/>
        <v>1974</v>
      </c>
      <c r="V656" s="99">
        <f t="shared" si="84"/>
        <v>2021</v>
      </c>
      <c r="W656" s="99">
        <f t="shared" si="85"/>
        <v>12</v>
      </c>
    </row>
    <row r="657" spans="1:23" ht="39.950000000000003" customHeight="1">
      <c r="A657" s="29">
        <v>642</v>
      </c>
      <c r="B657" s="21" t="s">
        <v>621</v>
      </c>
      <c r="C657" s="17"/>
      <c r="D657" s="17">
        <v>21551</v>
      </c>
      <c r="E657" s="50" t="s">
        <v>622</v>
      </c>
      <c r="F657" s="38">
        <v>42248</v>
      </c>
      <c r="G657" s="29" t="s">
        <v>168</v>
      </c>
      <c r="H657" s="29" t="s">
        <v>23</v>
      </c>
      <c r="I657" s="28"/>
      <c r="J657" s="52" t="s">
        <v>623</v>
      </c>
      <c r="K657" s="21" t="s">
        <v>33</v>
      </c>
      <c r="L657" s="29">
        <v>42</v>
      </c>
      <c r="M657" s="96">
        <v>2100000</v>
      </c>
      <c r="N657" s="80"/>
      <c r="O657" s="81"/>
      <c r="P657" s="98">
        <f t="shared" si="78"/>
        <v>1900</v>
      </c>
      <c r="Q657" s="99">
        <f t="shared" si="79"/>
        <v>1959</v>
      </c>
      <c r="R657" s="100">
        <f t="shared" si="80"/>
        <v>1900</v>
      </c>
      <c r="S657" s="101">
        <f t="shared" si="81"/>
        <v>1959</v>
      </c>
      <c r="T657" s="99">
        <f t="shared" si="82"/>
        <v>0</v>
      </c>
      <c r="U657" s="99">
        <f t="shared" si="83"/>
        <v>1959</v>
      </c>
      <c r="V657" s="99">
        <f t="shared" si="84"/>
        <v>2015</v>
      </c>
      <c r="W657" s="99">
        <f t="shared" si="85"/>
        <v>9</v>
      </c>
    </row>
    <row r="658" spans="1:23" ht="39.950000000000003" customHeight="1">
      <c r="A658" s="29">
        <v>643</v>
      </c>
      <c r="B658" s="21" t="s">
        <v>624</v>
      </c>
      <c r="C658" s="17"/>
      <c r="D658" s="17">
        <v>21190</v>
      </c>
      <c r="E658" s="50" t="s">
        <v>625</v>
      </c>
      <c r="F658" s="38">
        <v>40696</v>
      </c>
      <c r="G658" s="29" t="s">
        <v>168</v>
      </c>
      <c r="H658" s="29" t="s">
        <v>23</v>
      </c>
      <c r="I658" s="28"/>
      <c r="J658" s="52" t="s">
        <v>626</v>
      </c>
      <c r="K658" s="21" t="s">
        <v>33</v>
      </c>
      <c r="L658" s="29">
        <v>42</v>
      </c>
      <c r="M658" s="96">
        <v>2100000</v>
      </c>
      <c r="N658" s="80"/>
      <c r="O658" s="81"/>
      <c r="P658" s="98">
        <f t="shared" si="78"/>
        <v>1900</v>
      </c>
      <c r="Q658" s="99">
        <f t="shared" si="79"/>
        <v>1958</v>
      </c>
      <c r="R658" s="100">
        <f t="shared" si="80"/>
        <v>1900</v>
      </c>
      <c r="S658" s="101">
        <f t="shared" si="81"/>
        <v>1958</v>
      </c>
      <c r="T658" s="99">
        <f t="shared" si="82"/>
        <v>0</v>
      </c>
      <c r="U658" s="99">
        <f t="shared" si="83"/>
        <v>1958</v>
      </c>
      <c r="V658" s="99">
        <f t="shared" si="84"/>
        <v>2011</v>
      </c>
      <c r="W658" s="99">
        <f t="shared" si="85"/>
        <v>9</v>
      </c>
    </row>
    <row r="659" spans="1:23" ht="39.950000000000003" customHeight="1">
      <c r="A659" s="29">
        <v>644</v>
      </c>
      <c r="B659" s="21" t="s">
        <v>627</v>
      </c>
      <c r="C659" s="17"/>
      <c r="D659" s="17">
        <v>26094</v>
      </c>
      <c r="E659" s="50" t="s">
        <v>628</v>
      </c>
      <c r="F659" s="38">
        <v>44326</v>
      </c>
      <c r="G659" s="29" t="s">
        <v>168</v>
      </c>
      <c r="H659" s="29" t="s">
        <v>23</v>
      </c>
      <c r="I659" s="28"/>
      <c r="J659" s="52" t="s">
        <v>629</v>
      </c>
      <c r="K659" s="21" t="s">
        <v>33</v>
      </c>
      <c r="L659" s="29">
        <v>42</v>
      </c>
      <c r="M659" s="96">
        <v>2100000</v>
      </c>
      <c r="N659" s="80"/>
      <c r="O659" s="81"/>
      <c r="P659" s="98">
        <f t="shared" ref="P659:P722" si="86">YEAR(C659)</f>
        <v>1900</v>
      </c>
      <c r="Q659" s="99">
        <f t="shared" ref="Q659:Q722" si="87">YEAR(D659)</f>
        <v>1971</v>
      </c>
      <c r="R659" s="100">
        <f t="shared" ref="R659:R722" si="88">P659</f>
        <v>1900</v>
      </c>
      <c r="S659" s="101">
        <f t="shared" ref="S659:S722" si="89">Q659</f>
        <v>1971</v>
      </c>
      <c r="T659" s="99">
        <f t="shared" ref="T659:T722" si="90">IF(C659&lt;=1905,0,R659)</f>
        <v>0</v>
      </c>
      <c r="U659" s="99">
        <f t="shared" ref="U659:U722" si="91">IF(D659&lt;=1905,0,S659)</f>
        <v>1971</v>
      </c>
      <c r="V659" s="99">
        <f t="shared" ref="V659:V722" si="92">YEAR(F659)</f>
        <v>2021</v>
      </c>
      <c r="W659" s="99">
        <f t="shared" ref="W659:W722" si="93">LEN(E659)</f>
        <v>12</v>
      </c>
    </row>
    <row r="660" spans="1:23" ht="39.950000000000003" customHeight="1">
      <c r="A660" s="29">
        <v>645</v>
      </c>
      <c r="B660" s="21" t="s">
        <v>1721</v>
      </c>
      <c r="C660" s="17"/>
      <c r="D660" s="17">
        <v>33394</v>
      </c>
      <c r="E660" s="50" t="s">
        <v>630</v>
      </c>
      <c r="F660" s="38">
        <v>44385</v>
      </c>
      <c r="G660" s="29" t="s">
        <v>168</v>
      </c>
      <c r="H660" s="29" t="s">
        <v>23</v>
      </c>
      <c r="I660" s="28"/>
      <c r="J660" s="52" t="s">
        <v>631</v>
      </c>
      <c r="K660" s="21" t="s">
        <v>33</v>
      </c>
      <c r="L660" s="29">
        <v>42</v>
      </c>
      <c r="M660" s="96">
        <v>2100000</v>
      </c>
      <c r="N660" s="80"/>
      <c r="O660" s="81"/>
      <c r="P660" s="98">
        <f t="shared" si="86"/>
        <v>1900</v>
      </c>
      <c r="Q660" s="99">
        <f t="shared" si="87"/>
        <v>1991</v>
      </c>
      <c r="R660" s="100">
        <f t="shared" si="88"/>
        <v>1900</v>
      </c>
      <c r="S660" s="101">
        <f t="shared" si="89"/>
        <v>1991</v>
      </c>
      <c r="T660" s="99">
        <f t="shared" si="90"/>
        <v>0</v>
      </c>
      <c r="U660" s="99">
        <f t="shared" si="91"/>
        <v>1991</v>
      </c>
      <c r="V660" s="99">
        <f t="shared" si="92"/>
        <v>2021</v>
      </c>
      <c r="W660" s="99">
        <f t="shared" si="93"/>
        <v>12</v>
      </c>
    </row>
    <row r="661" spans="1:23" ht="39.950000000000003" customHeight="1">
      <c r="A661" s="29">
        <v>646</v>
      </c>
      <c r="B661" s="21" t="s">
        <v>632</v>
      </c>
      <c r="C661" s="17"/>
      <c r="D661" s="17">
        <v>33756</v>
      </c>
      <c r="E661" s="50" t="s">
        <v>633</v>
      </c>
      <c r="F661" s="38">
        <v>39877</v>
      </c>
      <c r="G661" s="29" t="s">
        <v>168</v>
      </c>
      <c r="H661" s="29" t="s">
        <v>23</v>
      </c>
      <c r="I661" s="28"/>
      <c r="J661" s="52" t="s">
        <v>634</v>
      </c>
      <c r="K661" s="21" t="s">
        <v>37</v>
      </c>
      <c r="L661" s="29">
        <v>42</v>
      </c>
      <c r="M661" s="96">
        <v>2100000</v>
      </c>
      <c r="N661" s="80"/>
      <c r="O661" s="81"/>
      <c r="P661" s="98">
        <f t="shared" si="86"/>
        <v>1900</v>
      </c>
      <c r="Q661" s="99">
        <f t="shared" si="87"/>
        <v>1992</v>
      </c>
      <c r="R661" s="100">
        <f t="shared" si="88"/>
        <v>1900</v>
      </c>
      <c r="S661" s="101">
        <f t="shared" si="89"/>
        <v>1992</v>
      </c>
      <c r="T661" s="99">
        <f t="shared" si="90"/>
        <v>0</v>
      </c>
      <c r="U661" s="99">
        <f t="shared" si="91"/>
        <v>1992</v>
      </c>
      <c r="V661" s="99">
        <f t="shared" si="92"/>
        <v>2009</v>
      </c>
      <c r="W661" s="99">
        <f t="shared" si="93"/>
        <v>9</v>
      </c>
    </row>
    <row r="662" spans="1:23" ht="39.950000000000003" customHeight="1">
      <c r="A662" s="29">
        <v>647</v>
      </c>
      <c r="B662" s="21" t="s">
        <v>635</v>
      </c>
      <c r="C662" s="17"/>
      <c r="D662" s="17">
        <v>25137</v>
      </c>
      <c r="E662" s="50" t="s">
        <v>636</v>
      </c>
      <c r="F662" s="38">
        <v>41076</v>
      </c>
      <c r="G662" s="29" t="s">
        <v>168</v>
      </c>
      <c r="H662" s="29" t="s">
        <v>23</v>
      </c>
      <c r="I662" s="28"/>
      <c r="J662" s="52" t="s">
        <v>637</v>
      </c>
      <c r="K662" s="21" t="s">
        <v>31</v>
      </c>
      <c r="L662" s="29">
        <v>25</v>
      </c>
      <c r="M662" s="96">
        <v>1500000</v>
      </c>
      <c r="N662" s="80"/>
      <c r="O662" s="81"/>
      <c r="P662" s="98">
        <f t="shared" si="86"/>
        <v>1900</v>
      </c>
      <c r="Q662" s="99">
        <f t="shared" si="87"/>
        <v>1968</v>
      </c>
      <c r="R662" s="100">
        <f t="shared" si="88"/>
        <v>1900</v>
      </c>
      <c r="S662" s="101">
        <f t="shared" si="89"/>
        <v>1968</v>
      </c>
      <c r="T662" s="99">
        <f t="shared" si="90"/>
        <v>0</v>
      </c>
      <c r="U662" s="99">
        <f t="shared" si="91"/>
        <v>1968</v>
      </c>
      <c r="V662" s="99">
        <f t="shared" si="92"/>
        <v>2012</v>
      </c>
      <c r="W662" s="99">
        <f t="shared" si="93"/>
        <v>9</v>
      </c>
    </row>
    <row r="663" spans="1:23" ht="39.950000000000003" customHeight="1">
      <c r="A663" s="29">
        <v>648</v>
      </c>
      <c r="B663" s="21" t="s">
        <v>638</v>
      </c>
      <c r="C663" s="17">
        <v>22647</v>
      </c>
      <c r="D663" s="17"/>
      <c r="E663" s="50" t="s">
        <v>639</v>
      </c>
      <c r="F663" s="38">
        <v>42315</v>
      </c>
      <c r="G663" s="29" t="s">
        <v>168</v>
      </c>
      <c r="H663" s="29" t="s">
        <v>23</v>
      </c>
      <c r="I663" s="28"/>
      <c r="J663" s="52"/>
      <c r="K663" s="21" t="s">
        <v>33</v>
      </c>
      <c r="L663" s="29">
        <v>42</v>
      </c>
      <c r="M663" s="96">
        <v>2100000</v>
      </c>
      <c r="N663" s="80"/>
      <c r="O663" s="81"/>
      <c r="P663" s="98">
        <f t="shared" si="86"/>
        <v>1962</v>
      </c>
      <c r="Q663" s="99">
        <f t="shared" si="87"/>
        <v>1900</v>
      </c>
      <c r="R663" s="100">
        <f t="shared" si="88"/>
        <v>1962</v>
      </c>
      <c r="S663" s="101">
        <f t="shared" si="89"/>
        <v>1900</v>
      </c>
      <c r="T663" s="99">
        <f t="shared" si="90"/>
        <v>1962</v>
      </c>
      <c r="U663" s="99">
        <f t="shared" si="91"/>
        <v>0</v>
      </c>
      <c r="V663" s="99">
        <f t="shared" si="92"/>
        <v>2015</v>
      </c>
      <c r="W663" s="99">
        <f t="shared" si="93"/>
        <v>9</v>
      </c>
    </row>
    <row r="664" spans="1:23" ht="39.950000000000003" customHeight="1">
      <c r="A664" s="29">
        <v>649</v>
      </c>
      <c r="B664" s="21" t="s">
        <v>640</v>
      </c>
      <c r="C664" s="17"/>
      <c r="D664" s="17">
        <v>23294</v>
      </c>
      <c r="E664" s="50" t="s">
        <v>641</v>
      </c>
      <c r="F664" s="38">
        <v>43062</v>
      </c>
      <c r="G664" s="29" t="s">
        <v>168</v>
      </c>
      <c r="H664" s="29" t="s">
        <v>23</v>
      </c>
      <c r="I664" s="28"/>
      <c r="J664" s="52" t="s">
        <v>642</v>
      </c>
      <c r="K664" s="21" t="s">
        <v>33</v>
      </c>
      <c r="L664" s="29">
        <v>42</v>
      </c>
      <c r="M664" s="96">
        <v>2100000</v>
      </c>
      <c r="N664" s="80"/>
      <c r="O664" s="81"/>
      <c r="P664" s="98">
        <f t="shared" si="86"/>
        <v>1900</v>
      </c>
      <c r="Q664" s="99">
        <f t="shared" si="87"/>
        <v>1963</v>
      </c>
      <c r="R664" s="100">
        <f t="shared" si="88"/>
        <v>1900</v>
      </c>
      <c r="S664" s="101">
        <f t="shared" si="89"/>
        <v>1963</v>
      </c>
      <c r="T664" s="99">
        <f t="shared" si="90"/>
        <v>0</v>
      </c>
      <c r="U664" s="99">
        <f t="shared" si="91"/>
        <v>1963</v>
      </c>
      <c r="V664" s="99">
        <f t="shared" si="92"/>
        <v>2017</v>
      </c>
      <c r="W664" s="99">
        <f t="shared" si="93"/>
        <v>9</v>
      </c>
    </row>
    <row r="665" spans="1:23" ht="39.950000000000003" customHeight="1">
      <c r="A665" s="29">
        <v>650</v>
      </c>
      <c r="B665" s="21" t="s">
        <v>643</v>
      </c>
      <c r="C665" s="17"/>
      <c r="D665" s="17">
        <v>26299</v>
      </c>
      <c r="E665" s="50" t="s">
        <v>644</v>
      </c>
      <c r="F665" s="38">
        <v>44308</v>
      </c>
      <c r="G665" s="29" t="s">
        <v>168</v>
      </c>
      <c r="H665" s="29" t="s">
        <v>23</v>
      </c>
      <c r="I665" s="28"/>
      <c r="J665" s="52" t="s">
        <v>645</v>
      </c>
      <c r="K665" s="21" t="s">
        <v>842</v>
      </c>
      <c r="L665" s="29">
        <v>42</v>
      </c>
      <c r="M665" s="96">
        <v>2100000</v>
      </c>
      <c r="N665" s="80"/>
      <c r="O665" s="81"/>
      <c r="P665" s="98">
        <f t="shared" si="86"/>
        <v>1900</v>
      </c>
      <c r="Q665" s="99">
        <f t="shared" si="87"/>
        <v>1972</v>
      </c>
      <c r="R665" s="100">
        <f t="shared" si="88"/>
        <v>1900</v>
      </c>
      <c r="S665" s="101">
        <f t="shared" si="89"/>
        <v>1972</v>
      </c>
      <c r="T665" s="99">
        <f t="shared" si="90"/>
        <v>0</v>
      </c>
      <c r="U665" s="99">
        <f t="shared" si="91"/>
        <v>1972</v>
      </c>
      <c r="V665" s="99">
        <f t="shared" si="92"/>
        <v>2021</v>
      </c>
      <c r="W665" s="99">
        <f t="shared" si="93"/>
        <v>12</v>
      </c>
    </row>
    <row r="666" spans="1:23" ht="39.950000000000003" customHeight="1">
      <c r="A666" s="29">
        <v>651</v>
      </c>
      <c r="B666" s="21" t="s">
        <v>646</v>
      </c>
      <c r="C666" s="17"/>
      <c r="D666" s="17">
        <v>29952</v>
      </c>
      <c r="E666" s="50" t="s">
        <v>647</v>
      </c>
      <c r="F666" s="73" t="s">
        <v>649</v>
      </c>
      <c r="G666" s="29" t="s">
        <v>168</v>
      </c>
      <c r="H666" s="29" t="s">
        <v>23</v>
      </c>
      <c r="I666" s="28"/>
      <c r="J666" s="52" t="s">
        <v>648</v>
      </c>
      <c r="K666" s="21" t="s">
        <v>31</v>
      </c>
      <c r="L666" s="29">
        <v>25</v>
      </c>
      <c r="M666" s="96">
        <v>1500000</v>
      </c>
      <c r="N666" s="80"/>
      <c r="O666" s="81"/>
      <c r="P666" s="98">
        <f t="shared" si="86"/>
        <v>1900</v>
      </c>
      <c r="Q666" s="99">
        <f t="shared" si="87"/>
        <v>1982</v>
      </c>
      <c r="R666" s="100">
        <f t="shared" si="88"/>
        <v>1900</v>
      </c>
      <c r="S666" s="101">
        <f t="shared" si="89"/>
        <v>1982</v>
      </c>
      <c r="T666" s="99">
        <f t="shared" si="90"/>
        <v>0</v>
      </c>
      <c r="U666" s="99">
        <f t="shared" si="91"/>
        <v>1982</v>
      </c>
      <c r="V666" s="99">
        <f t="shared" si="92"/>
        <v>2015</v>
      </c>
      <c r="W666" s="99">
        <f t="shared" si="93"/>
        <v>9</v>
      </c>
    </row>
    <row r="667" spans="1:23" ht="39.950000000000003" customHeight="1">
      <c r="A667" s="29">
        <v>652</v>
      </c>
      <c r="B667" s="21" t="s">
        <v>650</v>
      </c>
      <c r="C667" s="17">
        <v>33722</v>
      </c>
      <c r="D667" s="17"/>
      <c r="E667" s="50" t="s">
        <v>651</v>
      </c>
      <c r="F667" s="73" t="s">
        <v>652</v>
      </c>
      <c r="G667" s="29" t="s">
        <v>168</v>
      </c>
      <c r="H667" s="29" t="s">
        <v>23</v>
      </c>
      <c r="I667" s="28"/>
      <c r="J667" s="52" t="s">
        <v>653</v>
      </c>
      <c r="K667" s="21" t="s">
        <v>33</v>
      </c>
      <c r="L667" s="29">
        <v>42</v>
      </c>
      <c r="M667" s="96">
        <v>2100000</v>
      </c>
      <c r="N667" s="80"/>
      <c r="O667" s="81"/>
      <c r="P667" s="98">
        <f t="shared" si="86"/>
        <v>1992</v>
      </c>
      <c r="Q667" s="99">
        <f t="shared" si="87"/>
        <v>1900</v>
      </c>
      <c r="R667" s="100">
        <f t="shared" si="88"/>
        <v>1992</v>
      </c>
      <c r="S667" s="101">
        <f t="shared" si="89"/>
        <v>1900</v>
      </c>
      <c r="T667" s="99">
        <f t="shared" si="90"/>
        <v>1992</v>
      </c>
      <c r="U667" s="99">
        <f t="shared" si="91"/>
        <v>0</v>
      </c>
      <c r="V667" s="99">
        <f t="shared" si="92"/>
        <v>2009</v>
      </c>
      <c r="W667" s="99">
        <f t="shared" si="93"/>
        <v>9</v>
      </c>
    </row>
    <row r="668" spans="1:23" ht="39.950000000000003" customHeight="1">
      <c r="A668" s="29">
        <v>653</v>
      </c>
      <c r="B668" s="21" t="s">
        <v>654</v>
      </c>
      <c r="C668" s="17">
        <v>32155</v>
      </c>
      <c r="D668" s="17"/>
      <c r="E668" s="50" t="s">
        <v>655</v>
      </c>
      <c r="F668" s="73" t="s">
        <v>656</v>
      </c>
      <c r="G668" s="29" t="s">
        <v>168</v>
      </c>
      <c r="H668" s="29" t="s">
        <v>23</v>
      </c>
      <c r="I668" s="28"/>
      <c r="J668" s="52" t="s">
        <v>657</v>
      </c>
      <c r="K668" s="21" t="s">
        <v>238</v>
      </c>
      <c r="L668" s="29">
        <v>42</v>
      </c>
      <c r="M668" s="96">
        <v>2100000</v>
      </c>
      <c r="N668" s="80"/>
      <c r="O668" s="81"/>
      <c r="P668" s="98">
        <f t="shared" si="86"/>
        <v>1988</v>
      </c>
      <c r="Q668" s="99">
        <f t="shared" si="87"/>
        <v>1900</v>
      </c>
      <c r="R668" s="100">
        <f t="shared" si="88"/>
        <v>1988</v>
      </c>
      <c r="S668" s="101">
        <f t="shared" si="89"/>
        <v>1900</v>
      </c>
      <c r="T668" s="99">
        <f t="shared" si="90"/>
        <v>1988</v>
      </c>
      <c r="U668" s="99">
        <f t="shared" si="91"/>
        <v>0</v>
      </c>
      <c r="V668" s="99">
        <f t="shared" si="92"/>
        <v>2019</v>
      </c>
      <c r="W668" s="99">
        <f t="shared" si="93"/>
        <v>9</v>
      </c>
    </row>
    <row r="669" spans="1:23" ht="39.950000000000003" customHeight="1">
      <c r="A669" s="29">
        <v>654</v>
      </c>
      <c r="B669" s="21" t="s">
        <v>658</v>
      </c>
      <c r="C669" s="17">
        <v>33147</v>
      </c>
      <c r="D669" s="17"/>
      <c r="E669" s="50" t="s">
        <v>659</v>
      </c>
      <c r="F669" s="73" t="s">
        <v>660</v>
      </c>
      <c r="G669" s="29" t="s">
        <v>168</v>
      </c>
      <c r="H669" s="29" t="s">
        <v>23</v>
      </c>
      <c r="I669" s="28"/>
      <c r="J669" s="52" t="s">
        <v>661</v>
      </c>
      <c r="K669" s="21" t="s">
        <v>238</v>
      </c>
      <c r="L669" s="29">
        <v>42</v>
      </c>
      <c r="M669" s="96">
        <v>2100000</v>
      </c>
      <c r="N669" s="80"/>
      <c r="O669" s="81"/>
      <c r="P669" s="98">
        <f t="shared" si="86"/>
        <v>1990</v>
      </c>
      <c r="Q669" s="99">
        <f t="shared" si="87"/>
        <v>1900</v>
      </c>
      <c r="R669" s="100">
        <f t="shared" si="88"/>
        <v>1990</v>
      </c>
      <c r="S669" s="101">
        <f t="shared" si="89"/>
        <v>1900</v>
      </c>
      <c r="T669" s="99">
        <f t="shared" si="90"/>
        <v>1990</v>
      </c>
      <c r="U669" s="99">
        <f t="shared" si="91"/>
        <v>0</v>
      </c>
      <c r="V669" s="99">
        <f t="shared" si="92"/>
        <v>2020</v>
      </c>
      <c r="W669" s="99">
        <f t="shared" si="93"/>
        <v>9</v>
      </c>
    </row>
    <row r="670" spans="1:23" ht="39.950000000000003" customHeight="1">
      <c r="A670" s="29">
        <v>655</v>
      </c>
      <c r="B670" s="21" t="s">
        <v>663</v>
      </c>
      <c r="C670" s="17"/>
      <c r="D670" s="17">
        <v>31330</v>
      </c>
      <c r="E670" s="50" t="s">
        <v>664</v>
      </c>
      <c r="F670" s="73" t="s">
        <v>665</v>
      </c>
      <c r="G670" s="29" t="s">
        <v>168</v>
      </c>
      <c r="H670" s="29" t="s">
        <v>23</v>
      </c>
      <c r="I670" s="28"/>
      <c r="J670" s="52" t="s">
        <v>666</v>
      </c>
      <c r="K670" s="21" t="s">
        <v>238</v>
      </c>
      <c r="L670" s="29">
        <v>25</v>
      </c>
      <c r="M670" s="96">
        <v>1500000</v>
      </c>
      <c r="N670" s="80"/>
      <c r="O670" s="81"/>
      <c r="P670" s="98">
        <f t="shared" si="86"/>
        <v>1900</v>
      </c>
      <c r="Q670" s="99">
        <f t="shared" si="87"/>
        <v>1985</v>
      </c>
      <c r="R670" s="100">
        <f t="shared" si="88"/>
        <v>1900</v>
      </c>
      <c r="S670" s="101">
        <f t="shared" si="89"/>
        <v>1985</v>
      </c>
      <c r="T670" s="99">
        <f t="shared" si="90"/>
        <v>0</v>
      </c>
      <c r="U670" s="99">
        <f t="shared" si="91"/>
        <v>1985</v>
      </c>
      <c r="V670" s="99">
        <f t="shared" si="92"/>
        <v>2019</v>
      </c>
      <c r="W670" s="99">
        <f t="shared" si="93"/>
        <v>9</v>
      </c>
    </row>
    <row r="671" spans="1:23" ht="39.950000000000003" customHeight="1">
      <c r="A671" s="29">
        <v>656</v>
      </c>
      <c r="B671" s="21" t="s">
        <v>667</v>
      </c>
      <c r="C671" s="17"/>
      <c r="D671" s="17">
        <v>24108</v>
      </c>
      <c r="E671" s="50" t="s">
        <v>668</v>
      </c>
      <c r="F671" s="73" t="s">
        <v>670</v>
      </c>
      <c r="G671" s="29" t="s">
        <v>168</v>
      </c>
      <c r="H671" s="29" t="s">
        <v>23</v>
      </c>
      <c r="I671" s="28"/>
      <c r="J671" s="73" t="s">
        <v>669</v>
      </c>
      <c r="K671" s="21" t="s">
        <v>31</v>
      </c>
      <c r="L671" s="29">
        <v>42</v>
      </c>
      <c r="M671" s="96">
        <v>2100000</v>
      </c>
      <c r="N671" s="80"/>
      <c r="O671" s="81"/>
      <c r="P671" s="98">
        <f t="shared" si="86"/>
        <v>1900</v>
      </c>
      <c r="Q671" s="99">
        <f t="shared" si="87"/>
        <v>1966</v>
      </c>
      <c r="R671" s="100">
        <f t="shared" si="88"/>
        <v>1900</v>
      </c>
      <c r="S671" s="101">
        <f t="shared" si="89"/>
        <v>1966</v>
      </c>
      <c r="T671" s="99">
        <f t="shared" si="90"/>
        <v>0</v>
      </c>
      <c r="U671" s="99">
        <f t="shared" si="91"/>
        <v>1966</v>
      </c>
      <c r="V671" s="99">
        <f t="shared" si="92"/>
        <v>2021</v>
      </c>
      <c r="W671" s="99">
        <f t="shared" si="93"/>
        <v>12</v>
      </c>
    </row>
    <row r="672" spans="1:23" ht="39.950000000000003" customHeight="1">
      <c r="A672" s="29">
        <v>657</v>
      </c>
      <c r="B672" s="21" t="s">
        <v>671</v>
      </c>
      <c r="C672" s="17"/>
      <c r="D672" s="17">
        <v>28187</v>
      </c>
      <c r="E672" s="50" t="s">
        <v>672</v>
      </c>
      <c r="F672" s="73" t="s">
        <v>673</v>
      </c>
      <c r="G672" s="29" t="s">
        <v>168</v>
      </c>
      <c r="H672" s="29" t="s">
        <v>23</v>
      </c>
      <c r="I672" s="28"/>
      <c r="J672" s="52" t="s">
        <v>674</v>
      </c>
      <c r="K672" s="21" t="s">
        <v>31</v>
      </c>
      <c r="L672" s="29">
        <v>42</v>
      </c>
      <c r="M672" s="96">
        <v>2100000</v>
      </c>
      <c r="N672" s="80"/>
      <c r="O672" s="81"/>
      <c r="P672" s="98">
        <f t="shared" si="86"/>
        <v>1900</v>
      </c>
      <c r="Q672" s="99">
        <f t="shared" si="87"/>
        <v>1977</v>
      </c>
      <c r="R672" s="100">
        <f t="shared" si="88"/>
        <v>1900</v>
      </c>
      <c r="S672" s="101">
        <f t="shared" si="89"/>
        <v>1977</v>
      </c>
      <c r="T672" s="99">
        <f t="shared" si="90"/>
        <v>0</v>
      </c>
      <c r="U672" s="99">
        <f t="shared" si="91"/>
        <v>1977</v>
      </c>
      <c r="V672" s="99">
        <f t="shared" si="92"/>
        <v>2018</v>
      </c>
      <c r="W672" s="99">
        <f t="shared" si="93"/>
        <v>9</v>
      </c>
    </row>
    <row r="673" spans="1:23" ht="39.950000000000003" customHeight="1">
      <c r="A673" s="29">
        <v>658</v>
      </c>
      <c r="B673" s="21" t="s">
        <v>675</v>
      </c>
      <c r="C673" s="17"/>
      <c r="D673" s="17">
        <v>22301</v>
      </c>
      <c r="E673" s="50" t="s">
        <v>677</v>
      </c>
      <c r="F673" s="50" t="s">
        <v>676</v>
      </c>
      <c r="G673" s="29" t="s">
        <v>168</v>
      </c>
      <c r="H673" s="29" t="s">
        <v>23</v>
      </c>
      <c r="I673" s="28"/>
      <c r="J673" s="52" t="s">
        <v>678</v>
      </c>
      <c r="K673" s="21" t="s">
        <v>31</v>
      </c>
      <c r="L673" s="29">
        <v>25</v>
      </c>
      <c r="M673" s="96">
        <v>1500000</v>
      </c>
      <c r="N673" s="80"/>
      <c r="O673" s="81"/>
      <c r="P673" s="98">
        <f t="shared" si="86"/>
        <v>1900</v>
      </c>
      <c r="Q673" s="99">
        <f t="shared" si="87"/>
        <v>1961</v>
      </c>
      <c r="R673" s="100">
        <f t="shared" si="88"/>
        <v>1900</v>
      </c>
      <c r="S673" s="101">
        <f t="shared" si="89"/>
        <v>1961</v>
      </c>
      <c r="T673" s="99">
        <f t="shared" si="90"/>
        <v>0</v>
      </c>
      <c r="U673" s="99">
        <f t="shared" si="91"/>
        <v>1961</v>
      </c>
      <c r="V673" s="99">
        <f t="shared" si="92"/>
        <v>2011</v>
      </c>
      <c r="W673" s="99">
        <f t="shared" si="93"/>
        <v>9</v>
      </c>
    </row>
    <row r="674" spans="1:23" ht="39.950000000000003" customHeight="1">
      <c r="A674" s="29">
        <v>659</v>
      </c>
      <c r="B674" s="21" t="s">
        <v>679</v>
      </c>
      <c r="C674" s="17"/>
      <c r="D674" s="17">
        <v>25569</v>
      </c>
      <c r="E674" s="50" t="s">
        <v>680</v>
      </c>
      <c r="F674" s="50" t="s">
        <v>681</v>
      </c>
      <c r="G674" s="29" t="s">
        <v>168</v>
      </c>
      <c r="H674" s="29" t="s">
        <v>23</v>
      </c>
      <c r="I674" s="28"/>
      <c r="J674" s="52" t="s">
        <v>41</v>
      </c>
      <c r="K674" s="21" t="s">
        <v>238</v>
      </c>
      <c r="L674" s="29">
        <v>25</v>
      </c>
      <c r="M674" s="96">
        <v>1500000</v>
      </c>
      <c r="N674" s="80"/>
      <c r="O674" s="81"/>
      <c r="P674" s="98">
        <f t="shared" si="86"/>
        <v>1900</v>
      </c>
      <c r="Q674" s="99">
        <f t="shared" si="87"/>
        <v>1970</v>
      </c>
      <c r="R674" s="100">
        <f t="shared" si="88"/>
        <v>1900</v>
      </c>
      <c r="S674" s="101">
        <f t="shared" si="89"/>
        <v>1970</v>
      </c>
      <c r="T674" s="99">
        <f t="shared" si="90"/>
        <v>0</v>
      </c>
      <c r="U674" s="99">
        <f t="shared" si="91"/>
        <v>1970</v>
      </c>
      <c r="V674" s="99">
        <f t="shared" si="92"/>
        <v>2011</v>
      </c>
      <c r="W674" s="99">
        <f t="shared" si="93"/>
        <v>9</v>
      </c>
    </row>
    <row r="675" spans="1:23" ht="39.950000000000003" customHeight="1">
      <c r="A675" s="29">
        <v>660</v>
      </c>
      <c r="B675" s="21" t="s">
        <v>682</v>
      </c>
      <c r="C675" s="17"/>
      <c r="D675" s="17">
        <v>26226</v>
      </c>
      <c r="E675" s="50" t="s">
        <v>683</v>
      </c>
      <c r="F675" s="50" t="s">
        <v>684</v>
      </c>
      <c r="G675" s="29" t="s">
        <v>168</v>
      </c>
      <c r="H675" s="29" t="s">
        <v>23</v>
      </c>
      <c r="I675" s="28"/>
      <c r="J675" s="52" t="s">
        <v>685</v>
      </c>
      <c r="K675" s="21" t="s">
        <v>238</v>
      </c>
      <c r="L675" s="29">
        <v>42</v>
      </c>
      <c r="M675" s="96">
        <v>2100000</v>
      </c>
      <c r="N675" s="80"/>
      <c r="O675" s="81"/>
      <c r="P675" s="98">
        <f t="shared" si="86"/>
        <v>1900</v>
      </c>
      <c r="Q675" s="99">
        <f t="shared" si="87"/>
        <v>1971</v>
      </c>
      <c r="R675" s="100">
        <f t="shared" si="88"/>
        <v>1900</v>
      </c>
      <c r="S675" s="101">
        <f t="shared" si="89"/>
        <v>1971</v>
      </c>
      <c r="T675" s="99">
        <f t="shared" si="90"/>
        <v>0</v>
      </c>
      <c r="U675" s="99">
        <f t="shared" si="91"/>
        <v>1971</v>
      </c>
      <c r="V675" s="99">
        <f t="shared" si="92"/>
        <v>2008</v>
      </c>
      <c r="W675" s="99">
        <f t="shared" si="93"/>
        <v>9</v>
      </c>
    </row>
    <row r="676" spans="1:23" ht="39.950000000000003" customHeight="1">
      <c r="A676" s="29">
        <v>661</v>
      </c>
      <c r="B676" s="21" t="s">
        <v>686</v>
      </c>
      <c r="C676" s="17"/>
      <c r="D676" s="17">
        <v>24838</v>
      </c>
      <c r="E676" s="50" t="s">
        <v>687</v>
      </c>
      <c r="F676" s="50" t="s">
        <v>688</v>
      </c>
      <c r="G676" s="29" t="s">
        <v>168</v>
      </c>
      <c r="H676" s="29" t="s">
        <v>23</v>
      </c>
      <c r="I676" s="28"/>
      <c r="J676" s="52" t="s">
        <v>689</v>
      </c>
      <c r="K676" s="21" t="s">
        <v>238</v>
      </c>
      <c r="L676" s="29">
        <v>25</v>
      </c>
      <c r="M676" s="96">
        <v>1500000</v>
      </c>
      <c r="N676" s="80"/>
      <c r="O676" s="81"/>
      <c r="P676" s="98">
        <f t="shared" si="86"/>
        <v>1900</v>
      </c>
      <c r="Q676" s="99">
        <f t="shared" si="87"/>
        <v>1968</v>
      </c>
      <c r="R676" s="100">
        <f t="shared" si="88"/>
        <v>1900</v>
      </c>
      <c r="S676" s="101">
        <f t="shared" si="89"/>
        <v>1968</v>
      </c>
      <c r="T676" s="99">
        <f t="shared" si="90"/>
        <v>0</v>
      </c>
      <c r="U676" s="99">
        <f t="shared" si="91"/>
        <v>1968</v>
      </c>
      <c r="V676" s="99">
        <f t="shared" si="92"/>
        <v>2021</v>
      </c>
      <c r="W676" s="99">
        <f t="shared" si="93"/>
        <v>12</v>
      </c>
    </row>
    <row r="677" spans="1:23" ht="39.950000000000003" customHeight="1">
      <c r="A677" s="29">
        <v>662</v>
      </c>
      <c r="B677" s="21" t="s">
        <v>690</v>
      </c>
      <c r="C677" s="17"/>
      <c r="D677" s="17">
        <v>20821</v>
      </c>
      <c r="E677" s="50" t="s">
        <v>691</v>
      </c>
      <c r="F677" s="50" t="s">
        <v>692</v>
      </c>
      <c r="G677" s="29" t="s">
        <v>168</v>
      </c>
      <c r="H677" s="29" t="s">
        <v>23</v>
      </c>
      <c r="I677" s="28"/>
      <c r="J677" s="52" t="s">
        <v>693</v>
      </c>
      <c r="K677" s="21" t="s">
        <v>238</v>
      </c>
      <c r="L677" s="29">
        <v>25</v>
      </c>
      <c r="M677" s="96">
        <v>1500000</v>
      </c>
      <c r="N677" s="80"/>
      <c r="O677" s="81"/>
      <c r="P677" s="98">
        <f t="shared" si="86"/>
        <v>1900</v>
      </c>
      <c r="Q677" s="99">
        <f t="shared" si="87"/>
        <v>1957</v>
      </c>
      <c r="R677" s="100">
        <f t="shared" si="88"/>
        <v>1900</v>
      </c>
      <c r="S677" s="101">
        <f t="shared" si="89"/>
        <v>1957</v>
      </c>
      <c r="T677" s="99">
        <f t="shared" si="90"/>
        <v>0</v>
      </c>
      <c r="U677" s="99">
        <f t="shared" si="91"/>
        <v>1957</v>
      </c>
      <c r="V677" s="99">
        <f t="shared" si="92"/>
        <v>2008</v>
      </c>
      <c r="W677" s="99">
        <f t="shared" si="93"/>
        <v>9</v>
      </c>
    </row>
    <row r="678" spans="1:23" ht="39.950000000000003" customHeight="1">
      <c r="A678" s="29">
        <v>663</v>
      </c>
      <c r="B678" s="21" t="s">
        <v>694</v>
      </c>
      <c r="C678" s="17"/>
      <c r="D678" s="17">
        <v>26834</v>
      </c>
      <c r="E678" s="50" t="s">
        <v>695</v>
      </c>
      <c r="F678" s="50" t="s">
        <v>696</v>
      </c>
      <c r="G678" s="29" t="s">
        <v>168</v>
      </c>
      <c r="H678" s="29" t="s">
        <v>23</v>
      </c>
      <c r="I678" s="28"/>
      <c r="J678" s="52" t="s">
        <v>697</v>
      </c>
      <c r="K678" s="21" t="s">
        <v>31</v>
      </c>
      <c r="L678" s="29">
        <v>42</v>
      </c>
      <c r="M678" s="96">
        <v>2100000</v>
      </c>
      <c r="N678" s="80"/>
      <c r="O678" s="81"/>
      <c r="P678" s="98">
        <f t="shared" si="86"/>
        <v>1900</v>
      </c>
      <c r="Q678" s="99">
        <f t="shared" si="87"/>
        <v>1973</v>
      </c>
      <c r="R678" s="100">
        <f t="shared" si="88"/>
        <v>1900</v>
      </c>
      <c r="S678" s="101">
        <f t="shared" si="89"/>
        <v>1973</v>
      </c>
      <c r="T678" s="99">
        <f t="shared" si="90"/>
        <v>0</v>
      </c>
      <c r="U678" s="99">
        <f t="shared" si="91"/>
        <v>1973</v>
      </c>
      <c r="V678" s="99">
        <f t="shared" si="92"/>
        <v>2012</v>
      </c>
      <c r="W678" s="99">
        <f t="shared" si="93"/>
        <v>9</v>
      </c>
    </row>
    <row r="679" spans="1:23" ht="39.950000000000003" customHeight="1">
      <c r="A679" s="29">
        <v>664</v>
      </c>
      <c r="B679" s="21" t="s">
        <v>698</v>
      </c>
      <c r="C679" s="17"/>
      <c r="D679" s="17">
        <v>32446</v>
      </c>
      <c r="E679" s="50" t="s">
        <v>699</v>
      </c>
      <c r="F679" s="50" t="s">
        <v>700</v>
      </c>
      <c r="G679" s="29" t="s">
        <v>168</v>
      </c>
      <c r="H679" s="29" t="s">
        <v>23</v>
      </c>
      <c r="I679" s="28"/>
      <c r="J679" s="52" t="s">
        <v>701</v>
      </c>
      <c r="K679" s="21" t="s">
        <v>842</v>
      </c>
      <c r="L679" s="29">
        <v>42</v>
      </c>
      <c r="M679" s="96">
        <v>2100000</v>
      </c>
      <c r="N679" s="80"/>
      <c r="O679" s="81"/>
      <c r="P679" s="98">
        <f t="shared" si="86"/>
        <v>1900</v>
      </c>
      <c r="Q679" s="99">
        <f t="shared" si="87"/>
        <v>1988</v>
      </c>
      <c r="R679" s="100">
        <f t="shared" si="88"/>
        <v>1900</v>
      </c>
      <c r="S679" s="101">
        <f t="shared" si="89"/>
        <v>1988</v>
      </c>
      <c r="T679" s="99">
        <f t="shared" si="90"/>
        <v>0</v>
      </c>
      <c r="U679" s="99">
        <f t="shared" si="91"/>
        <v>1988</v>
      </c>
      <c r="V679" s="99">
        <f t="shared" si="92"/>
        <v>2021</v>
      </c>
      <c r="W679" s="99">
        <f t="shared" si="93"/>
        <v>12</v>
      </c>
    </row>
    <row r="680" spans="1:23" ht="39.950000000000003" customHeight="1">
      <c r="A680" s="29">
        <v>665</v>
      </c>
      <c r="B680" s="21" t="s">
        <v>702</v>
      </c>
      <c r="C680" s="17"/>
      <c r="D680" s="17">
        <v>22680</v>
      </c>
      <c r="E680" s="50" t="s">
        <v>703</v>
      </c>
      <c r="F680" s="50" t="s">
        <v>704</v>
      </c>
      <c r="G680" s="29" t="s">
        <v>168</v>
      </c>
      <c r="H680" s="29" t="s">
        <v>23</v>
      </c>
      <c r="I680" s="28"/>
      <c r="J680" s="52" t="s">
        <v>705</v>
      </c>
      <c r="K680" s="21" t="s">
        <v>42</v>
      </c>
      <c r="L680" s="29">
        <v>42</v>
      </c>
      <c r="M680" s="96">
        <v>2100000</v>
      </c>
      <c r="N680" s="80"/>
      <c r="O680" s="81"/>
      <c r="P680" s="98">
        <f t="shared" si="86"/>
        <v>1900</v>
      </c>
      <c r="Q680" s="99">
        <f t="shared" si="87"/>
        <v>1962</v>
      </c>
      <c r="R680" s="100">
        <f t="shared" si="88"/>
        <v>1900</v>
      </c>
      <c r="S680" s="101">
        <f t="shared" si="89"/>
        <v>1962</v>
      </c>
      <c r="T680" s="99">
        <f t="shared" si="90"/>
        <v>0</v>
      </c>
      <c r="U680" s="99">
        <f t="shared" si="91"/>
        <v>1962</v>
      </c>
      <c r="V680" s="99">
        <f t="shared" si="92"/>
        <v>2018</v>
      </c>
      <c r="W680" s="99">
        <f t="shared" si="93"/>
        <v>9</v>
      </c>
    </row>
    <row r="681" spans="1:23" ht="39.950000000000003" customHeight="1">
      <c r="A681" s="29">
        <v>666</v>
      </c>
      <c r="B681" s="21" t="s">
        <v>707</v>
      </c>
      <c r="C681" s="17">
        <v>36625</v>
      </c>
      <c r="D681" s="17"/>
      <c r="E681" s="50" t="s">
        <v>708</v>
      </c>
      <c r="F681" s="50" t="s">
        <v>129</v>
      </c>
      <c r="G681" s="29" t="s">
        <v>168</v>
      </c>
      <c r="H681" s="29" t="s">
        <v>23</v>
      </c>
      <c r="I681" s="28"/>
      <c r="J681" s="52" t="s">
        <v>709</v>
      </c>
      <c r="K681" s="21" t="s">
        <v>33</v>
      </c>
      <c r="L681" s="29">
        <v>42</v>
      </c>
      <c r="M681" s="96">
        <v>2100000</v>
      </c>
      <c r="N681" s="80"/>
      <c r="O681" s="81"/>
      <c r="P681" s="98">
        <f t="shared" si="86"/>
        <v>2000</v>
      </c>
      <c r="Q681" s="99">
        <f t="shared" si="87"/>
        <v>1900</v>
      </c>
      <c r="R681" s="100">
        <f t="shared" si="88"/>
        <v>2000</v>
      </c>
      <c r="S681" s="101">
        <f t="shared" si="89"/>
        <v>1900</v>
      </c>
      <c r="T681" s="99">
        <f t="shared" si="90"/>
        <v>2000</v>
      </c>
      <c r="U681" s="99">
        <f t="shared" si="91"/>
        <v>0</v>
      </c>
      <c r="V681" s="99">
        <f t="shared" si="92"/>
        <v>2021</v>
      </c>
      <c r="W681" s="99">
        <f t="shared" si="93"/>
        <v>12</v>
      </c>
    </row>
    <row r="682" spans="1:23" ht="39.950000000000003" customHeight="1">
      <c r="A682" s="29">
        <v>667</v>
      </c>
      <c r="B682" s="21" t="s">
        <v>710</v>
      </c>
      <c r="C682" s="17"/>
      <c r="D682" s="17">
        <v>34858</v>
      </c>
      <c r="E682" s="50" t="s">
        <v>711</v>
      </c>
      <c r="F682" s="50" t="s">
        <v>712</v>
      </c>
      <c r="G682" s="29" t="s">
        <v>168</v>
      </c>
      <c r="H682" s="29" t="s">
        <v>23</v>
      </c>
      <c r="I682" s="28"/>
      <c r="J682" s="52" t="s">
        <v>713</v>
      </c>
      <c r="K682" s="21" t="s">
        <v>30</v>
      </c>
      <c r="L682" s="29">
        <v>42</v>
      </c>
      <c r="M682" s="96">
        <v>2100000</v>
      </c>
      <c r="N682" s="80"/>
      <c r="O682" s="81"/>
      <c r="P682" s="98">
        <f t="shared" si="86"/>
        <v>1900</v>
      </c>
      <c r="Q682" s="99">
        <f t="shared" si="87"/>
        <v>1995</v>
      </c>
      <c r="R682" s="100">
        <f t="shared" si="88"/>
        <v>1900</v>
      </c>
      <c r="S682" s="101">
        <f t="shared" si="89"/>
        <v>1995</v>
      </c>
      <c r="T682" s="99">
        <f t="shared" si="90"/>
        <v>0</v>
      </c>
      <c r="U682" s="99">
        <f t="shared" si="91"/>
        <v>1995</v>
      </c>
      <c r="V682" s="99">
        <f t="shared" si="92"/>
        <v>2012</v>
      </c>
      <c r="W682" s="99">
        <f t="shared" si="93"/>
        <v>9</v>
      </c>
    </row>
    <row r="683" spans="1:23" ht="39.950000000000003" customHeight="1">
      <c r="A683" s="29">
        <v>668</v>
      </c>
      <c r="B683" s="21" t="s">
        <v>249</v>
      </c>
      <c r="C683" s="17"/>
      <c r="D683" s="17">
        <v>37479</v>
      </c>
      <c r="E683" s="50" t="s">
        <v>714</v>
      </c>
      <c r="F683" s="50" t="s">
        <v>715</v>
      </c>
      <c r="G683" s="29" t="s">
        <v>168</v>
      </c>
      <c r="H683" s="29" t="s">
        <v>23</v>
      </c>
      <c r="I683" s="28"/>
      <c r="J683" s="52" t="s">
        <v>716</v>
      </c>
      <c r="K683" s="21" t="s">
        <v>33</v>
      </c>
      <c r="L683" s="29">
        <v>42</v>
      </c>
      <c r="M683" s="96">
        <v>2100000</v>
      </c>
      <c r="N683" s="80"/>
      <c r="O683" s="81"/>
      <c r="P683" s="98">
        <f t="shared" si="86"/>
        <v>1900</v>
      </c>
      <c r="Q683" s="99">
        <f t="shared" si="87"/>
        <v>2002</v>
      </c>
      <c r="R683" s="100">
        <f t="shared" si="88"/>
        <v>1900</v>
      </c>
      <c r="S683" s="101">
        <f t="shared" si="89"/>
        <v>2002</v>
      </c>
      <c r="T683" s="99">
        <f t="shared" si="90"/>
        <v>0</v>
      </c>
      <c r="U683" s="99">
        <f t="shared" si="91"/>
        <v>2002</v>
      </c>
      <c r="V683" s="99">
        <f t="shared" si="92"/>
        <v>2019</v>
      </c>
      <c r="W683" s="99">
        <f t="shared" si="93"/>
        <v>9</v>
      </c>
    </row>
    <row r="684" spans="1:23" ht="39.950000000000003" customHeight="1">
      <c r="A684" s="29">
        <v>669</v>
      </c>
      <c r="B684" s="21" t="s">
        <v>717</v>
      </c>
      <c r="C684" s="17"/>
      <c r="D684" s="17">
        <v>26299</v>
      </c>
      <c r="E684" s="50" t="s">
        <v>718</v>
      </c>
      <c r="F684" s="50" t="s">
        <v>719</v>
      </c>
      <c r="G684" s="29" t="s">
        <v>168</v>
      </c>
      <c r="H684" s="29" t="s">
        <v>23</v>
      </c>
      <c r="I684" s="28"/>
      <c r="J684" s="52" t="s">
        <v>720</v>
      </c>
      <c r="K684" s="21" t="s">
        <v>842</v>
      </c>
      <c r="L684" s="29">
        <v>42</v>
      </c>
      <c r="M684" s="96">
        <v>2100000</v>
      </c>
      <c r="N684" s="80"/>
      <c r="O684" s="81"/>
      <c r="P684" s="98">
        <f t="shared" si="86"/>
        <v>1900</v>
      </c>
      <c r="Q684" s="99">
        <f t="shared" si="87"/>
        <v>1972</v>
      </c>
      <c r="R684" s="100">
        <f t="shared" si="88"/>
        <v>1900</v>
      </c>
      <c r="S684" s="101">
        <f t="shared" si="89"/>
        <v>1972</v>
      </c>
      <c r="T684" s="99">
        <f t="shared" si="90"/>
        <v>0</v>
      </c>
      <c r="U684" s="99">
        <f t="shared" si="91"/>
        <v>1972</v>
      </c>
      <c r="V684" s="99">
        <f t="shared" si="92"/>
        <v>2009</v>
      </c>
      <c r="W684" s="99">
        <f t="shared" si="93"/>
        <v>9</v>
      </c>
    </row>
    <row r="685" spans="1:23" ht="39.950000000000003" customHeight="1">
      <c r="A685" s="29">
        <v>670</v>
      </c>
      <c r="B685" s="21" t="s">
        <v>721</v>
      </c>
      <c r="C685" s="17">
        <v>36411</v>
      </c>
      <c r="D685" s="17"/>
      <c r="E685" s="50" t="s">
        <v>722</v>
      </c>
      <c r="F685" s="50" t="s">
        <v>129</v>
      </c>
      <c r="G685" s="29" t="s">
        <v>168</v>
      </c>
      <c r="H685" s="29" t="s">
        <v>23</v>
      </c>
      <c r="I685" s="28"/>
      <c r="J685" s="52" t="s">
        <v>723</v>
      </c>
      <c r="K685" s="21" t="s">
        <v>24</v>
      </c>
      <c r="L685" s="29">
        <v>42</v>
      </c>
      <c r="M685" s="96">
        <v>2100000</v>
      </c>
      <c r="N685" s="80"/>
      <c r="O685" s="81"/>
      <c r="P685" s="98">
        <f t="shared" si="86"/>
        <v>1999</v>
      </c>
      <c r="Q685" s="99">
        <f t="shared" si="87"/>
        <v>1900</v>
      </c>
      <c r="R685" s="100">
        <f t="shared" si="88"/>
        <v>1999</v>
      </c>
      <c r="S685" s="101">
        <f t="shared" si="89"/>
        <v>1900</v>
      </c>
      <c r="T685" s="99">
        <f t="shared" si="90"/>
        <v>1999</v>
      </c>
      <c r="U685" s="99">
        <f t="shared" si="91"/>
        <v>0</v>
      </c>
      <c r="V685" s="99">
        <f t="shared" si="92"/>
        <v>2021</v>
      </c>
      <c r="W685" s="99">
        <f t="shared" si="93"/>
        <v>12</v>
      </c>
    </row>
    <row r="686" spans="1:23" ht="39.950000000000003" customHeight="1">
      <c r="A686" s="29">
        <v>671</v>
      </c>
      <c r="B686" s="21" t="s">
        <v>724</v>
      </c>
      <c r="C686" s="17">
        <v>35379</v>
      </c>
      <c r="D686" s="17"/>
      <c r="E686" s="50" t="s">
        <v>725</v>
      </c>
      <c r="F686" s="50" t="s">
        <v>726</v>
      </c>
      <c r="G686" s="29" t="s">
        <v>168</v>
      </c>
      <c r="H686" s="29" t="s">
        <v>23</v>
      </c>
      <c r="I686" s="28"/>
      <c r="J686" s="52" t="s">
        <v>727</v>
      </c>
      <c r="K686" s="21" t="s">
        <v>24</v>
      </c>
      <c r="L686" s="29">
        <v>42</v>
      </c>
      <c r="M686" s="96">
        <v>2100000</v>
      </c>
      <c r="N686" s="80"/>
      <c r="O686" s="81"/>
      <c r="P686" s="98">
        <f t="shared" si="86"/>
        <v>1996</v>
      </c>
      <c r="Q686" s="99">
        <f t="shared" si="87"/>
        <v>1900</v>
      </c>
      <c r="R686" s="100">
        <f t="shared" si="88"/>
        <v>1996</v>
      </c>
      <c r="S686" s="101">
        <f t="shared" si="89"/>
        <v>1900</v>
      </c>
      <c r="T686" s="99">
        <f t="shared" si="90"/>
        <v>1996</v>
      </c>
      <c r="U686" s="99">
        <f t="shared" si="91"/>
        <v>0</v>
      </c>
      <c r="V686" s="99">
        <f t="shared" si="92"/>
        <v>2017</v>
      </c>
      <c r="W686" s="99">
        <f t="shared" si="93"/>
        <v>9</v>
      </c>
    </row>
    <row r="687" spans="1:23" ht="39.950000000000003" customHeight="1">
      <c r="A687" s="29">
        <v>672</v>
      </c>
      <c r="B687" s="21" t="s">
        <v>728</v>
      </c>
      <c r="C687" s="17"/>
      <c r="D687" s="17">
        <v>32983</v>
      </c>
      <c r="E687" s="50" t="s">
        <v>729</v>
      </c>
      <c r="F687" s="50" t="s">
        <v>700</v>
      </c>
      <c r="G687" s="29" t="s">
        <v>168</v>
      </c>
      <c r="H687" s="29" t="s">
        <v>23</v>
      </c>
      <c r="I687" s="28"/>
      <c r="J687" s="52" t="s">
        <v>730</v>
      </c>
      <c r="K687" s="21" t="s">
        <v>30</v>
      </c>
      <c r="L687" s="29">
        <v>42</v>
      </c>
      <c r="M687" s="96">
        <v>2100000</v>
      </c>
      <c r="N687" s="80"/>
      <c r="O687" s="81"/>
      <c r="P687" s="98">
        <f t="shared" si="86"/>
        <v>1900</v>
      </c>
      <c r="Q687" s="99">
        <f t="shared" si="87"/>
        <v>1990</v>
      </c>
      <c r="R687" s="100">
        <f t="shared" si="88"/>
        <v>1900</v>
      </c>
      <c r="S687" s="101">
        <f t="shared" si="89"/>
        <v>1990</v>
      </c>
      <c r="T687" s="99">
        <f t="shared" si="90"/>
        <v>0</v>
      </c>
      <c r="U687" s="99">
        <f t="shared" si="91"/>
        <v>1990</v>
      </c>
      <c r="V687" s="99">
        <f t="shared" si="92"/>
        <v>2021</v>
      </c>
      <c r="W687" s="99">
        <f t="shared" si="93"/>
        <v>12</v>
      </c>
    </row>
    <row r="688" spans="1:23" ht="39.950000000000003" customHeight="1">
      <c r="A688" s="29">
        <v>673</v>
      </c>
      <c r="B688" s="21" t="s">
        <v>731</v>
      </c>
      <c r="C688" s="17"/>
      <c r="D688" s="17">
        <v>33534</v>
      </c>
      <c r="E688" s="50" t="s">
        <v>732</v>
      </c>
      <c r="F688" s="50" t="s">
        <v>733</v>
      </c>
      <c r="G688" s="29" t="s">
        <v>168</v>
      </c>
      <c r="H688" s="29" t="s">
        <v>23</v>
      </c>
      <c r="I688" s="28"/>
      <c r="J688" s="52" t="s">
        <v>734</v>
      </c>
      <c r="K688" s="21" t="s">
        <v>30</v>
      </c>
      <c r="L688" s="29">
        <v>42</v>
      </c>
      <c r="M688" s="96">
        <v>2100000</v>
      </c>
      <c r="N688" s="80"/>
      <c r="O688" s="81"/>
      <c r="P688" s="98">
        <f t="shared" si="86"/>
        <v>1900</v>
      </c>
      <c r="Q688" s="99">
        <f t="shared" si="87"/>
        <v>1991</v>
      </c>
      <c r="R688" s="100">
        <f t="shared" si="88"/>
        <v>1900</v>
      </c>
      <c r="S688" s="101">
        <f t="shared" si="89"/>
        <v>1991</v>
      </c>
      <c r="T688" s="99">
        <f t="shared" si="90"/>
        <v>0</v>
      </c>
      <c r="U688" s="99">
        <f t="shared" si="91"/>
        <v>1991</v>
      </c>
      <c r="V688" s="99">
        <f t="shared" si="92"/>
        <v>2019</v>
      </c>
      <c r="W688" s="99">
        <f t="shared" si="93"/>
        <v>9</v>
      </c>
    </row>
    <row r="689" spans="1:23" ht="39.950000000000003" customHeight="1">
      <c r="A689" s="29">
        <v>674</v>
      </c>
      <c r="B689" s="21" t="s">
        <v>754</v>
      </c>
      <c r="C689" s="17"/>
      <c r="D689" s="17">
        <v>34733</v>
      </c>
      <c r="E689" s="50" t="s">
        <v>796</v>
      </c>
      <c r="F689" s="50" t="s">
        <v>797</v>
      </c>
      <c r="G689" s="29" t="s">
        <v>168</v>
      </c>
      <c r="H689" s="29" t="s">
        <v>23</v>
      </c>
      <c r="I689" s="28"/>
      <c r="J689" s="52" t="s">
        <v>798</v>
      </c>
      <c r="K689" s="21" t="s">
        <v>238</v>
      </c>
      <c r="L689" s="29">
        <v>42</v>
      </c>
      <c r="M689" s="96">
        <v>2100000</v>
      </c>
      <c r="N689" s="80"/>
      <c r="O689" s="81"/>
      <c r="P689" s="98">
        <f t="shared" si="86"/>
        <v>1900</v>
      </c>
      <c r="Q689" s="99">
        <f t="shared" si="87"/>
        <v>1995</v>
      </c>
      <c r="R689" s="100">
        <f t="shared" si="88"/>
        <v>1900</v>
      </c>
      <c r="S689" s="101">
        <f t="shared" si="89"/>
        <v>1995</v>
      </c>
      <c r="T689" s="99">
        <f t="shared" si="90"/>
        <v>0</v>
      </c>
      <c r="U689" s="99">
        <f t="shared" si="91"/>
        <v>1995</v>
      </c>
      <c r="V689" s="99">
        <f t="shared" si="92"/>
        <v>2011</v>
      </c>
      <c r="W689" s="99">
        <f t="shared" si="93"/>
        <v>9</v>
      </c>
    </row>
    <row r="690" spans="1:23" ht="39.950000000000003" customHeight="1">
      <c r="A690" s="29">
        <v>675</v>
      </c>
      <c r="B690" s="21" t="s">
        <v>761</v>
      </c>
      <c r="C690" s="17"/>
      <c r="D690" s="17">
        <v>31243</v>
      </c>
      <c r="E690" s="50" t="s">
        <v>762</v>
      </c>
      <c r="F690" s="38">
        <v>43564</v>
      </c>
      <c r="G690" s="29" t="s">
        <v>168</v>
      </c>
      <c r="H690" s="29" t="s">
        <v>23</v>
      </c>
      <c r="I690" s="28"/>
      <c r="J690" s="52" t="s">
        <v>763</v>
      </c>
      <c r="K690" s="21" t="s">
        <v>30</v>
      </c>
      <c r="L690" s="29">
        <v>42</v>
      </c>
      <c r="M690" s="96">
        <v>2100000</v>
      </c>
      <c r="N690" s="80"/>
      <c r="O690" s="81"/>
      <c r="P690" s="98">
        <f t="shared" si="86"/>
        <v>1900</v>
      </c>
      <c r="Q690" s="99">
        <f t="shared" si="87"/>
        <v>1985</v>
      </c>
      <c r="R690" s="100">
        <f t="shared" si="88"/>
        <v>1900</v>
      </c>
      <c r="S690" s="101">
        <f t="shared" si="89"/>
        <v>1985</v>
      </c>
      <c r="T690" s="99">
        <f t="shared" si="90"/>
        <v>0</v>
      </c>
      <c r="U690" s="99">
        <f t="shared" si="91"/>
        <v>1985</v>
      </c>
      <c r="V690" s="99">
        <f t="shared" si="92"/>
        <v>2019</v>
      </c>
      <c r="W690" s="99">
        <f t="shared" si="93"/>
        <v>9</v>
      </c>
    </row>
    <row r="691" spans="1:23" ht="39.950000000000003" customHeight="1">
      <c r="A691" s="29">
        <v>676</v>
      </c>
      <c r="B691" s="21" t="s">
        <v>764</v>
      </c>
      <c r="C691" s="17"/>
      <c r="D691" s="17">
        <v>32881</v>
      </c>
      <c r="E691" s="50" t="s">
        <v>765</v>
      </c>
      <c r="F691" s="38">
        <v>41908</v>
      </c>
      <c r="G691" s="29" t="s">
        <v>168</v>
      </c>
      <c r="H691" s="29" t="s">
        <v>23</v>
      </c>
      <c r="I691" s="28"/>
      <c r="J691" s="52" t="s">
        <v>766</v>
      </c>
      <c r="K691" s="21" t="s">
        <v>33</v>
      </c>
      <c r="L691" s="29">
        <v>42</v>
      </c>
      <c r="M691" s="96">
        <v>2100000</v>
      </c>
      <c r="N691" s="80"/>
      <c r="O691" s="81"/>
      <c r="P691" s="98">
        <f t="shared" si="86"/>
        <v>1900</v>
      </c>
      <c r="Q691" s="99">
        <f t="shared" si="87"/>
        <v>1990</v>
      </c>
      <c r="R691" s="100">
        <f t="shared" si="88"/>
        <v>1900</v>
      </c>
      <c r="S691" s="101">
        <f t="shared" si="89"/>
        <v>1990</v>
      </c>
      <c r="T691" s="99">
        <f t="shared" si="90"/>
        <v>0</v>
      </c>
      <c r="U691" s="99">
        <f t="shared" si="91"/>
        <v>1990</v>
      </c>
      <c r="V691" s="99">
        <f t="shared" si="92"/>
        <v>2014</v>
      </c>
      <c r="W691" s="99">
        <f t="shared" si="93"/>
        <v>9</v>
      </c>
    </row>
    <row r="692" spans="1:23" ht="39.950000000000003" customHeight="1">
      <c r="A692" s="29">
        <v>677</v>
      </c>
      <c r="B692" s="21" t="s">
        <v>767</v>
      </c>
      <c r="C692" s="17">
        <v>38185</v>
      </c>
      <c r="D692" s="17"/>
      <c r="E692" s="87" t="s">
        <v>768</v>
      </c>
      <c r="F692" s="73" t="s">
        <v>769</v>
      </c>
      <c r="G692" s="29" t="s">
        <v>168</v>
      </c>
      <c r="H692" s="29" t="s">
        <v>23</v>
      </c>
      <c r="I692" s="28"/>
      <c r="J692" s="52" t="s">
        <v>763</v>
      </c>
      <c r="K692" s="21" t="s">
        <v>24</v>
      </c>
      <c r="L692" s="29">
        <v>42</v>
      </c>
      <c r="M692" s="96">
        <v>2100000</v>
      </c>
      <c r="N692" s="80"/>
      <c r="O692" s="81"/>
      <c r="P692" s="98">
        <f t="shared" si="86"/>
        <v>2004</v>
      </c>
      <c r="Q692" s="99">
        <f t="shared" si="87"/>
        <v>1900</v>
      </c>
      <c r="R692" s="100">
        <f t="shared" si="88"/>
        <v>2004</v>
      </c>
      <c r="S692" s="101">
        <f t="shared" si="89"/>
        <v>1900</v>
      </c>
      <c r="T692" s="99">
        <f t="shared" si="90"/>
        <v>2004</v>
      </c>
      <c r="U692" s="99">
        <f t="shared" si="91"/>
        <v>0</v>
      </c>
      <c r="V692" s="99">
        <f t="shared" si="92"/>
        <v>2020</v>
      </c>
      <c r="W692" s="99">
        <f t="shared" si="93"/>
        <v>9</v>
      </c>
    </row>
    <row r="693" spans="1:23" ht="39.950000000000003" customHeight="1">
      <c r="A693" s="29">
        <v>678</v>
      </c>
      <c r="B693" s="21" t="s">
        <v>770</v>
      </c>
      <c r="C693" s="17">
        <v>35536</v>
      </c>
      <c r="D693" s="17"/>
      <c r="E693" s="87" t="s">
        <v>771</v>
      </c>
      <c r="F693" s="73" t="s">
        <v>700</v>
      </c>
      <c r="G693" s="29" t="s">
        <v>168</v>
      </c>
      <c r="H693" s="29" t="s">
        <v>23</v>
      </c>
      <c r="I693" s="28"/>
      <c r="J693" s="52" t="s">
        <v>772</v>
      </c>
      <c r="K693" s="21" t="s">
        <v>33</v>
      </c>
      <c r="L693" s="29">
        <v>42</v>
      </c>
      <c r="M693" s="96">
        <v>2100000</v>
      </c>
      <c r="N693" s="80"/>
      <c r="O693" s="81"/>
      <c r="P693" s="98">
        <f t="shared" si="86"/>
        <v>1997</v>
      </c>
      <c r="Q693" s="99">
        <f t="shared" si="87"/>
        <v>1900</v>
      </c>
      <c r="R693" s="100">
        <f t="shared" si="88"/>
        <v>1997</v>
      </c>
      <c r="S693" s="101">
        <f t="shared" si="89"/>
        <v>1900</v>
      </c>
      <c r="T693" s="99">
        <f t="shared" si="90"/>
        <v>1997</v>
      </c>
      <c r="U693" s="99">
        <f t="shared" si="91"/>
        <v>0</v>
      </c>
      <c r="V693" s="99">
        <f t="shared" si="92"/>
        <v>2021</v>
      </c>
      <c r="W693" s="99">
        <f t="shared" si="93"/>
        <v>12</v>
      </c>
    </row>
    <row r="694" spans="1:23" ht="39.950000000000003" customHeight="1">
      <c r="A694" s="29">
        <v>679</v>
      </c>
      <c r="B694" s="21" t="s">
        <v>773</v>
      </c>
      <c r="C694" s="17"/>
      <c r="D694" s="72" t="s">
        <v>774</v>
      </c>
      <c r="E694" s="50" t="s">
        <v>775</v>
      </c>
      <c r="F694" s="73" t="s">
        <v>776</v>
      </c>
      <c r="G694" s="29" t="s">
        <v>168</v>
      </c>
      <c r="H694" s="29" t="s">
        <v>23</v>
      </c>
      <c r="I694" s="28"/>
      <c r="J694" s="52" t="s">
        <v>777</v>
      </c>
      <c r="K694" s="21" t="s">
        <v>33</v>
      </c>
      <c r="L694" s="29">
        <v>42</v>
      </c>
      <c r="M694" s="96">
        <v>2100000</v>
      </c>
      <c r="N694" s="80"/>
      <c r="O694" s="81"/>
      <c r="P694" s="98">
        <f t="shared" si="86"/>
        <v>1900</v>
      </c>
      <c r="Q694" s="99">
        <f t="shared" si="87"/>
        <v>1963</v>
      </c>
      <c r="R694" s="100">
        <f t="shared" si="88"/>
        <v>1900</v>
      </c>
      <c r="S694" s="101">
        <f t="shared" si="89"/>
        <v>1963</v>
      </c>
      <c r="T694" s="99">
        <f t="shared" si="90"/>
        <v>0</v>
      </c>
      <c r="U694" s="99">
        <f t="shared" si="91"/>
        <v>1963</v>
      </c>
      <c r="V694" s="99">
        <f t="shared" si="92"/>
        <v>2011</v>
      </c>
      <c r="W694" s="99">
        <f t="shared" si="93"/>
        <v>9</v>
      </c>
    </row>
    <row r="695" spans="1:23" ht="39.950000000000003" customHeight="1">
      <c r="A695" s="29">
        <v>680</v>
      </c>
      <c r="B695" s="21" t="s">
        <v>778</v>
      </c>
      <c r="C695" s="17">
        <v>34529</v>
      </c>
      <c r="D695" s="72"/>
      <c r="E695" s="87" t="s">
        <v>779</v>
      </c>
      <c r="F695" s="73" t="s">
        <v>780</v>
      </c>
      <c r="G695" s="29" t="s">
        <v>168</v>
      </c>
      <c r="H695" s="29" t="s">
        <v>23</v>
      </c>
      <c r="I695" s="28"/>
      <c r="J695" s="52" t="s">
        <v>781</v>
      </c>
      <c r="K695" s="21" t="s">
        <v>33</v>
      </c>
      <c r="L695" s="29">
        <v>42</v>
      </c>
      <c r="M695" s="96">
        <v>2100000</v>
      </c>
      <c r="N695" s="80"/>
      <c r="O695" s="81"/>
      <c r="P695" s="98">
        <f t="shared" si="86"/>
        <v>1994</v>
      </c>
      <c r="Q695" s="99">
        <f t="shared" si="87"/>
        <v>1900</v>
      </c>
      <c r="R695" s="100">
        <f t="shared" si="88"/>
        <v>1994</v>
      </c>
      <c r="S695" s="101">
        <f t="shared" si="89"/>
        <v>1900</v>
      </c>
      <c r="T695" s="99">
        <f t="shared" si="90"/>
        <v>1994</v>
      </c>
      <c r="U695" s="99">
        <f t="shared" si="91"/>
        <v>0</v>
      </c>
      <c r="V695" s="99">
        <f t="shared" si="92"/>
        <v>2015</v>
      </c>
      <c r="W695" s="99">
        <f t="shared" si="93"/>
        <v>9</v>
      </c>
    </row>
    <row r="696" spans="1:23" ht="39.950000000000003" customHeight="1">
      <c r="A696" s="29">
        <v>681</v>
      </c>
      <c r="B696" s="21" t="s">
        <v>782</v>
      </c>
      <c r="C696" s="17">
        <v>35905</v>
      </c>
      <c r="D696" s="72"/>
      <c r="E696" s="87" t="s">
        <v>783</v>
      </c>
      <c r="F696" s="73" t="s">
        <v>784</v>
      </c>
      <c r="G696" s="29" t="s">
        <v>168</v>
      </c>
      <c r="H696" s="29" t="s">
        <v>23</v>
      </c>
      <c r="I696" s="28"/>
      <c r="J696" s="52" t="s">
        <v>785</v>
      </c>
      <c r="K696" s="21" t="s">
        <v>33</v>
      </c>
      <c r="L696" s="29">
        <v>42</v>
      </c>
      <c r="M696" s="96">
        <v>2100000</v>
      </c>
      <c r="N696" s="80"/>
      <c r="O696" s="81"/>
      <c r="P696" s="98">
        <f t="shared" si="86"/>
        <v>1998</v>
      </c>
      <c r="Q696" s="99">
        <f t="shared" si="87"/>
        <v>1900</v>
      </c>
      <c r="R696" s="100">
        <f t="shared" si="88"/>
        <v>1998</v>
      </c>
      <c r="S696" s="101">
        <f t="shared" si="89"/>
        <v>1900</v>
      </c>
      <c r="T696" s="99">
        <f t="shared" si="90"/>
        <v>1998</v>
      </c>
      <c r="U696" s="99">
        <f t="shared" si="91"/>
        <v>0</v>
      </c>
      <c r="V696" s="99">
        <f t="shared" si="92"/>
        <v>2017</v>
      </c>
      <c r="W696" s="99">
        <f t="shared" si="93"/>
        <v>9</v>
      </c>
    </row>
    <row r="697" spans="1:23" ht="39.950000000000003" customHeight="1">
      <c r="A697" s="29">
        <v>682</v>
      </c>
      <c r="B697" s="21" t="s">
        <v>786</v>
      </c>
      <c r="C697" s="17"/>
      <c r="D697" s="72" t="s">
        <v>787</v>
      </c>
      <c r="E697" s="87" t="s">
        <v>788</v>
      </c>
      <c r="F697" s="73" t="s">
        <v>789</v>
      </c>
      <c r="G697" s="29" t="s">
        <v>168</v>
      </c>
      <c r="H697" s="29" t="s">
        <v>23</v>
      </c>
      <c r="I697" s="28"/>
      <c r="J697" s="52" t="s">
        <v>790</v>
      </c>
      <c r="K697" s="21" t="s">
        <v>33</v>
      </c>
      <c r="L697" s="29">
        <v>42</v>
      </c>
      <c r="M697" s="96">
        <v>2100000</v>
      </c>
      <c r="N697" s="80"/>
      <c r="O697" s="81"/>
      <c r="P697" s="98">
        <f t="shared" si="86"/>
        <v>1900</v>
      </c>
      <c r="Q697" s="99">
        <f t="shared" si="87"/>
        <v>1954</v>
      </c>
      <c r="R697" s="100">
        <f t="shared" si="88"/>
        <v>1900</v>
      </c>
      <c r="S697" s="101">
        <f t="shared" si="89"/>
        <v>1954</v>
      </c>
      <c r="T697" s="99">
        <f t="shared" si="90"/>
        <v>0</v>
      </c>
      <c r="U697" s="99">
        <f t="shared" si="91"/>
        <v>1954</v>
      </c>
      <c r="V697" s="99">
        <f t="shared" si="92"/>
        <v>2018</v>
      </c>
      <c r="W697" s="99">
        <f t="shared" si="93"/>
        <v>9</v>
      </c>
    </row>
    <row r="698" spans="1:23" ht="39.950000000000003" customHeight="1">
      <c r="A698" s="29">
        <v>683</v>
      </c>
      <c r="B698" s="21" t="s">
        <v>792</v>
      </c>
      <c r="C698" s="17">
        <v>35107</v>
      </c>
      <c r="D698" s="72"/>
      <c r="E698" s="87" t="s">
        <v>793</v>
      </c>
      <c r="F698" s="73" t="s">
        <v>794</v>
      </c>
      <c r="G698" s="29" t="s">
        <v>168</v>
      </c>
      <c r="H698" s="29" t="s">
        <v>23</v>
      </c>
      <c r="I698" s="28"/>
      <c r="J698" s="52" t="s">
        <v>795</v>
      </c>
      <c r="K698" s="21" t="s">
        <v>33</v>
      </c>
      <c r="L698" s="29">
        <v>42</v>
      </c>
      <c r="M698" s="96">
        <v>2100000</v>
      </c>
      <c r="N698" s="80"/>
      <c r="O698" s="81"/>
      <c r="P698" s="98">
        <f t="shared" si="86"/>
        <v>1996</v>
      </c>
      <c r="Q698" s="99">
        <f t="shared" si="87"/>
        <v>1900</v>
      </c>
      <c r="R698" s="100">
        <f t="shared" si="88"/>
        <v>1996</v>
      </c>
      <c r="S698" s="101">
        <f t="shared" si="89"/>
        <v>1900</v>
      </c>
      <c r="T698" s="99">
        <f t="shared" si="90"/>
        <v>1996</v>
      </c>
      <c r="U698" s="99">
        <f t="shared" si="91"/>
        <v>0</v>
      </c>
      <c r="V698" s="99">
        <f t="shared" si="92"/>
        <v>2013</v>
      </c>
      <c r="W698" s="99">
        <f t="shared" si="93"/>
        <v>9</v>
      </c>
    </row>
    <row r="699" spans="1:23" ht="39.950000000000003" customHeight="1">
      <c r="A699" s="29">
        <v>684</v>
      </c>
      <c r="B699" s="21" t="s">
        <v>802</v>
      </c>
      <c r="C699" s="17">
        <v>29221</v>
      </c>
      <c r="D699" s="72"/>
      <c r="E699" s="87" t="s">
        <v>803</v>
      </c>
      <c r="F699" s="73" t="s">
        <v>804</v>
      </c>
      <c r="G699" s="29" t="s">
        <v>168</v>
      </c>
      <c r="H699" s="29" t="s">
        <v>23</v>
      </c>
      <c r="I699" s="28"/>
      <c r="J699" s="52" t="s">
        <v>805</v>
      </c>
      <c r="K699" s="21" t="s">
        <v>806</v>
      </c>
      <c r="L699" s="29">
        <v>42</v>
      </c>
      <c r="M699" s="96">
        <v>2100000</v>
      </c>
      <c r="N699" s="80"/>
      <c r="O699" s="81"/>
      <c r="P699" s="98">
        <f t="shared" si="86"/>
        <v>1980</v>
      </c>
      <c r="Q699" s="99">
        <f t="shared" si="87"/>
        <v>1900</v>
      </c>
      <c r="R699" s="100">
        <f t="shared" si="88"/>
        <v>1980</v>
      </c>
      <c r="S699" s="101">
        <f t="shared" si="89"/>
        <v>1900</v>
      </c>
      <c r="T699" s="99">
        <f t="shared" si="90"/>
        <v>1980</v>
      </c>
      <c r="U699" s="99">
        <f t="shared" si="91"/>
        <v>0</v>
      </c>
      <c r="V699" s="99">
        <f t="shared" si="92"/>
        <v>2018</v>
      </c>
      <c r="W699" s="99">
        <f t="shared" si="93"/>
        <v>9</v>
      </c>
    </row>
    <row r="700" spans="1:23" ht="39.950000000000003" customHeight="1">
      <c r="A700" s="29">
        <v>685</v>
      </c>
      <c r="B700" s="21" t="s">
        <v>807</v>
      </c>
      <c r="C700" s="17">
        <v>37127</v>
      </c>
      <c r="D700" s="72"/>
      <c r="E700" s="87" t="s">
        <v>808</v>
      </c>
      <c r="F700" s="73" t="s">
        <v>809</v>
      </c>
      <c r="G700" s="29" t="s">
        <v>168</v>
      </c>
      <c r="H700" s="29" t="s">
        <v>23</v>
      </c>
      <c r="I700" s="28"/>
      <c r="J700" s="52" t="s">
        <v>57</v>
      </c>
      <c r="K700" s="21" t="s">
        <v>31</v>
      </c>
      <c r="L700" s="29">
        <v>42</v>
      </c>
      <c r="M700" s="96">
        <v>2100000</v>
      </c>
      <c r="N700" s="80"/>
      <c r="O700" s="81"/>
      <c r="P700" s="98">
        <f t="shared" si="86"/>
        <v>2001</v>
      </c>
      <c r="Q700" s="99">
        <f t="shared" si="87"/>
        <v>1900</v>
      </c>
      <c r="R700" s="100">
        <f t="shared" si="88"/>
        <v>2001</v>
      </c>
      <c r="S700" s="101">
        <f t="shared" si="89"/>
        <v>1900</v>
      </c>
      <c r="T700" s="99">
        <f t="shared" si="90"/>
        <v>2001</v>
      </c>
      <c r="U700" s="99">
        <f t="shared" si="91"/>
        <v>0</v>
      </c>
      <c r="V700" s="99">
        <f t="shared" si="92"/>
        <v>2020</v>
      </c>
      <c r="W700" s="99">
        <f t="shared" si="93"/>
        <v>9</v>
      </c>
    </row>
    <row r="701" spans="1:23" ht="39.950000000000003" customHeight="1">
      <c r="A701" s="29">
        <v>686</v>
      </c>
      <c r="B701" s="21" t="s">
        <v>811</v>
      </c>
      <c r="C701" s="17"/>
      <c r="D701" s="72" t="s">
        <v>810</v>
      </c>
      <c r="E701" s="87" t="s">
        <v>812</v>
      </c>
      <c r="F701" s="73" t="s">
        <v>813</v>
      </c>
      <c r="G701" s="29" t="s">
        <v>168</v>
      </c>
      <c r="H701" s="29" t="s">
        <v>23</v>
      </c>
      <c r="I701" s="28"/>
      <c r="J701" s="52" t="s">
        <v>814</v>
      </c>
      <c r="K701" s="21" t="s">
        <v>815</v>
      </c>
      <c r="L701" s="29">
        <v>42</v>
      </c>
      <c r="M701" s="96">
        <v>2100000</v>
      </c>
      <c r="N701" s="80"/>
      <c r="O701" s="81"/>
      <c r="P701" s="98">
        <f t="shared" si="86"/>
        <v>1900</v>
      </c>
      <c r="Q701" s="99">
        <f t="shared" si="87"/>
        <v>1960</v>
      </c>
      <c r="R701" s="100">
        <f t="shared" si="88"/>
        <v>1900</v>
      </c>
      <c r="S701" s="101">
        <f t="shared" si="89"/>
        <v>1960</v>
      </c>
      <c r="T701" s="99">
        <f t="shared" si="90"/>
        <v>0</v>
      </c>
      <c r="U701" s="99">
        <f t="shared" si="91"/>
        <v>1960</v>
      </c>
      <c r="V701" s="99">
        <f t="shared" si="92"/>
        <v>2015</v>
      </c>
      <c r="W701" s="99">
        <f t="shared" si="93"/>
        <v>9</v>
      </c>
    </row>
    <row r="702" spans="1:23" ht="39.950000000000003" customHeight="1">
      <c r="A702" s="29">
        <v>687</v>
      </c>
      <c r="B702" s="21" t="s">
        <v>816</v>
      </c>
      <c r="C702" s="17">
        <v>33979</v>
      </c>
      <c r="D702" s="72"/>
      <c r="E702" s="87" t="s">
        <v>817</v>
      </c>
      <c r="F702" s="73" t="s">
        <v>818</v>
      </c>
      <c r="G702" s="29" t="s">
        <v>168</v>
      </c>
      <c r="H702" s="29" t="s">
        <v>23</v>
      </c>
      <c r="I702" s="28"/>
      <c r="J702" s="52" t="s">
        <v>927</v>
      </c>
      <c r="K702" s="21" t="s">
        <v>30</v>
      </c>
      <c r="L702" s="29">
        <v>42</v>
      </c>
      <c r="M702" s="96">
        <v>2100000</v>
      </c>
      <c r="N702" s="80"/>
      <c r="O702" s="81"/>
      <c r="P702" s="98">
        <f t="shared" si="86"/>
        <v>1993</v>
      </c>
      <c r="Q702" s="99">
        <f t="shared" si="87"/>
        <v>1900</v>
      </c>
      <c r="R702" s="100">
        <f t="shared" si="88"/>
        <v>1993</v>
      </c>
      <c r="S702" s="101">
        <f t="shared" si="89"/>
        <v>1900</v>
      </c>
      <c r="T702" s="99">
        <f t="shared" si="90"/>
        <v>1993</v>
      </c>
      <c r="U702" s="99">
        <f t="shared" si="91"/>
        <v>0</v>
      </c>
      <c r="V702" s="99">
        <f t="shared" si="92"/>
        <v>2010</v>
      </c>
      <c r="W702" s="99">
        <f t="shared" si="93"/>
        <v>9</v>
      </c>
    </row>
    <row r="703" spans="1:23" ht="39.950000000000003" customHeight="1">
      <c r="A703" s="29">
        <v>688</v>
      </c>
      <c r="B703" s="21" t="s">
        <v>1191</v>
      </c>
      <c r="C703" s="17"/>
      <c r="D703" s="72" t="s">
        <v>1201</v>
      </c>
      <c r="E703" s="50" t="s">
        <v>1202</v>
      </c>
      <c r="F703" s="73" t="s">
        <v>3769</v>
      </c>
      <c r="G703" s="29" t="s">
        <v>168</v>
      </c>
      <c r="H703" s="29" t="s">
        <v>23</v>
      </c>
      <c r="I703" s="28"/>
      <c r="J703" s="52" t="s">
        <v>1203</v>
      </c>
      <c r="K703" s="21" t="s">
        <v>31</v>
      </c>
      <c r="L703" s="29">
        <v>25</v>
      </c>
      <c r="M703" s="96">
        <v>1500000</v>
      </c>
      <c r="N703" s="80"/>
      <c r="O703" s="81"/>
      <c r="P703" s="98">
        <f t="shared" si="86"/>
        <v>1900</v>
      </c>
      <c r="Q703" s="99">
        <f t="shared" si="87"/>
        <v>1961</v>
      </c>
      <c r="R703" s="100">
        <f t="shared" si="88"/>
        <v>1900</v>
      </c>
      <c r="S703" s="101">
        <f t="shared" si="89"/>
        <v>1961</v>
      </c>
      <c r="T703" s="99">
        <f t="shared" si="90"/>
        <v>0</v>
      </c>
      <c r="U703" s="99">
        <f t="shared" si="91"/>
        <v>1961</v>
      </c>
      <c r="V703" s="99">
        <f t="shared" si="92"/>
        <v>2021</v>
      </c>
      <c r="W703" s="99">
        <f t="shared" si="93"/>
        <v>12</v>
      </c>
    </row>
    <row r="704" spans="1:23" ht="39.950000000000003" customHeight="1">
      <c r="A704" s="29">
        <v>689</v>
      </c>
      <c r="B704" s="21" t="s">
        <v>1192</v>
      </c>
      <c r="C704" s="17"/>
      <c r="D704" s="72" t="s">
        <v>1200</v>
      </c>
      <c r="E704" s="87" t="s">
        <v>1194</v>
      </c>
      <c r="F704" s="73" t="s">
        <v>1195</v>
      </c>
      <c r="G704" s="29" t="s">
        <v>168</v>
      </c>
      <c r="H704" s="29" t="s">
        <v>23</v>
      </c>
      <c r="I704" s="28"/>
      <c r="J704" s="52" t="s">
        <v>1196</v>
      </c>
      <c r="K704" s="21" t="s">
        <v>33</v>
      </c>
      <c r="L704" s="29">
        <v>42</v>
      </c>
      <c r="M704" s="96">
        <v>2100000</v>
      </c>
      <c r="N704" s="80"/>
      <c r="O704" s="81"/>
      <c r="P704" s="98">
        <f t="shared" si="86"/>
        <v>1900</v>
      </c>
      <c r="Q704" s="99">
        <f t="shared" si="87"/>
        <v>1989</v>
      </c>
      <c r="R704" s="100">
        <f t="shared" si="88"/>
        <v>1900</v>
      </c>
      <c r="S704" s="101">
        <f t="shared" si="89"/>
        <v>1989</v>
      </c>
      <c r="T704" s="99">
        <f t="shared" si="90"/>
        <v>0</v>
      </c>
      <c r="U704" s="99">
        <f t="shared" si="91"/>
        <v>1989</v>
      </c>
      <c r="V704" s="99">
        <f t="shared" si="92"/>
        <v>2019</v>
      </c>
      <c r="W704" s="99">
        <f t="shared" si="93"/>
        <v>9</v>
      </c>
    </row>
    <row r="705" spans="1:23" ht="39.950000000000003" customHeight="1">
      <c r="A705" s="29">
        <v>690</v>
      </c>
      <c r="B705" s="21" t="s">
        <v>1193</v>
      </c>
      <c r="C705" s="17">
        <v>35957</v>
      </c>
      <c r="D705" s="72"/>
      <c r="E705" s="50" t="s">
        <v>1197</v>
      </c>
      <c r="F705" s="97" t="s">
        <v>1198</v>
      </c>
      <c r="G705" s="29" t="s">
        <v>168</v>
      </c>
      <c r="H705" s="29" t="s">
        <v>23</v>
      </c>
      <c r="I705" s="28"/>
      <c r="J705" s="52" t="s">
        <v>1199</v>
      </c>
      <c r="K705" s="21" t="s">
        <v>33</v>
      </c>
      <c r="L705" s="29">
        <v>42</v>
      </c>
      <c r="M705" s="96">
        <v>2100000</v>
      </c>
      <c r="N705" s="80"/>
      <c r="O705" s="81"/>
      <c r="P705" s="98">
        <f t="shared" si="86"/>
        <v>1998</v>
      </c>
      <c r="Q705" s="99">
        <f t="shared" si="87"/>
        <v>1900</v>
      </c>
      <c r="R705" s="100">
        <f t="shared" si="88"/>
        <v>1998</v>
      </c>
      <c r="S705" s="101">
        <f t="shared" si="89"/>
        <v>1900</v>
      </c>
      <c r="T705" s="99">
        <f t="shared" si="90"/>
        <v>1998</v>
      </c>
      <c r="U705" s="99">
        <f t="shared" si="91"/>
        <v>0</v>
      </c>
      <c r="V705" s="99">
        <f t="shared" si="92"/>
        <v>2021</v>
      </c>
      <c r="W705" s="99">
        <f t="shared" si="93"/>
        <v>12</v>
      </c>
    </row>
    <row r="706" spans="1:23" ht="39.950000000000003" customHeight="1">
      <c r="A706" s="29">
        <v>691</v>
      </c>
      <c r="B706" s="21" t="s">
        <v>2545</v>
      </c>
      <c r="C706" s="17">
        <v>29237</v>
      </c>
      <c r="D706" s="17"/>
      <c r="E706" s="90" t="s">
        <v>2546</v>
      </c>
      <c r="F706" s="17">
        <v>44375</v>
      </c>
      <c r="G706" s="29" t="s">
        <v>29</v>
      </c>
      <c r="H706" s="29" t="s">
        <v>23</v>
      </c>
      <c r="I706" s="28"/>
      <c r="J706" s="90" t="s">
        <v>2547</v>
      </c>
      <c r="K706" s="21" t="s">
        <v>3713</v>
      </c>
      <c r="L706" s="29">
        <v>42</v>
      </c>
      <c r="M706" s="96">
        <v>2100000</v>
      </c>
      <c r="N706" s="80"/>
      <c r="O706" s="81"/>
      <c r="P706" s="98">
        <f t="shared" si="86"/>
        <v>1980</v>
      </c>
      <c r="Q706" s="99">
        <f t="shared" si="87"/>
        <v>1900</v>
      </c>
      <c r="R706" s="100">
        <f t="shared" si="88"/>
        <v>1980</v>
      </c>
      <c r="S706" s="101">
        <f t="shared" si="89"/>
        <v>1900</v>
      </c>
      <c r="T706" s="99">
        <f t="shared" si="90"/>
        <v>1980</v>
      </c>
      <c r="U706" s="99">
        <f t="shared" si="91"/>
        <v>0</v>
      </c>
      <c r="V706" s="99">
        <f t="shared" si="92"/>
        <v>2021</v>
      </c>
      <c r="W706" s="99">
        <f t="shared" si="93"/>
        <v>12</v>
      </c>
    </row>
    <row r="707" spans="1:23" ht="39.950000000000003" customHeight="1">
      <c r="A707" s="29">
        <v>692</v>
      </c>
      <c r="B707" s="21" t="s">
        <v>2548</v>
      </c>
      <c r="C707" s="17"/>
      <c r="D707" s="17">
        <v>32801</v>
      </c>
      <c r="E707" s="28">
        <v>225602035</v>
      </c>
      <c r="F707" s="17">
        <v>40724</v>
      </c>
      <c r="G707" s="29" t="s">
        <v>29</v>
      </c>
      <c r="H707" s="29" t="s">
        <v>23</v>
      </c>
      <c r="I707" s="28"/>
      <c r="J707" s="90" t="s">
        <v>2549</v>
      </c>
      <c r="K707" s="21" t="s">
        <v>3713</v>
      </c>
      <c r="L707" s="29">
        <v>42</v>
      </c>
      <c r="M707" s="96">
        <v>2100000</v>
      </c>
      <c r="N707" s="80"/>
      <c r="O707" s="81"/>
      <c r="P707" s="98">
        <f t="shared" si="86"/>
        <v>1900</v>
      </c>
      <c r="Q707" s="99">
        <f t="shared" si="87"/>
        <v>1989</v>
      </c>
      <c r="R707" s="100">
        <f t="shared" si="88"/>
        <v>1900</v>
      </c>
      <c r="S707" s="101">
        <f t="shared" si="89"/>
        <v>1989</v>
      </c>
      <c r="T707" s="99">
        <f t="shared" si="90"/>
        <v>0</v>
      </c>
      <c r="U707" s="99">
        <f t="shared" si="91"/>
        <v>1989</v>
      </c>
      <c r="V707" s="99">
        <f t="shared" si="92"/>
        <v>2011</v>
      </c>
      <c r="W707" s="99">
        <f t="shared" si="93"/>
        <v>9</v>
      </c>
    </row>
    <row r="708" spans="1:23" ht="39.950000000000003" customHeight="1">
      <c r="A708" s="29">
        <v>693</v>
      </c>
      <c r="B708" s="21" t="s">
        <v>2550</v>
      </c>
      <c r="C708" s="17">
        <v>29171</v>
      </c>
      <c r="D708" s="17"/>
      <c r="E708" s="90">
        <v>225182862</v>
      </c>
      <c r="F708" s="17">
        <v>43552</v>
      </c>
      <c r="G708" s="29" t="s">
        <v>29</v>
      </c>
      <c r="H708" s="29" t="s">
        <v>23</v>
      </c>
      <c r="I708" s="28"/>
      <c r="J708" s="90" t="s">
        <v>2551</v>
      </c>
      <c r="K708" s="21" t="s">
        <v>3713</v>
      </c>
      <c r="L708" s="29">
        <v>42</v>
      </c>
      <c r="M708" s="96">
        <v>2100000</v>
      </c>
      <c r="N708" s="80"/>
      <c r="O708" s="81"/>
      <c r="P708" s="98">
        <f t="shared" si="86"/>
        <v>1979</v>
      </c>
      <c r="Q708" s="99">
        <f t="shared" si="87"/>
        <v>1900</v>
      </c>
      <c r="R708" s="100">
        <f t="shared" si="88"/>
        <v>1979</v>
      </c>
      <c r="S708" s="101">
        <f t="shared" si="89"/>
        <v>1900</v>
      </c>
      <c r="T708" s="99">
        <f t="shared" si="90"/>
        <v>1979</v>
      </c>
      <c r="U708" s="99">
        <f t="shared" si="91"/>
        <v>0</v>
      </c>
      <c r="V708" s="99">
        <f t="shared" si="92"/>
        <v>2019</v>
      </c>
      <c r="W708" s="99">
        <f t="shared" si="93"/>
        <v>9</v>
      </c>
    </row>
    <row r="709" spans="1:23" ht="39.950000000000003" customHeight="1">
      <c r="A709" s="29">
        <v>694</v>
      </c>
      <c r="B709" s="21" t="s">
        <v>2552</v>
      </c>
      <c r="C709" s="17"/>
      <c r="D709" s="17">
        <v>32854</v>
      </c>
      <c r="E709" s="90" t="s">
        <v>2553</v>
      </c>
      <c r="F709" s="17">
        <v>44382</v>
      </c>
      <c r="G709" s="29" t="s">
        <v>29</v>
      </c>
      <c r="H709" s="29" t="s">
        <v>23</v>
      </c>
      <c r="I709" s="28"/>
      <c r="J709" s="90" t="s">
        <v>2554</v>
      </c>
      <c r="K709" s="21" t="s">
        <v>3713</v>
      </c>
      <c r="L709" s="29">
        <v>42</v>
      </c>
      <c r="M709" s="96">
        <v>2100000</v>
      </c>
      <c r="N709" s="80"/>
      <c r="O709" s="81"/>
      <c r="P709" s="98">
        <f t="shared" si="86"/>
        <v>1900</v>
      </c>
      <c r="Q709" s="99">
        <f t="shared" si="87"/>
        <v>1989</v>
      </c>
      <c r="R709" s="100">
        <f t="shared" si="88"/>
        <v>1900</v>
      </c>
      <c r="S709" s="101">
        <f t="shared" si="89"/>
        <v>1989</v>
      </c>
      <c r="T709" s="99">
        <f t="shared" si="90"/>
        <v>0</v>
      </c>
      <c r="U709" s="99">
        <f t="shared" si="91"/>
        <v>1989</v>
      </c>
      <c r="V709" s="99">
        <f t="shared" si="92"/>
        <v>2021</v>
      </c>
      <c r="W709" s="99">
        <f t="shared" si="93"/>
        <v>12</v>
      </c>
    </row>
    <row r="710" spans="1:23" ht="39.950000000000003" customHeight="1">
      <c r="A710" s="29">
        <v>695</v>
      </c>
      <c r="B710" s="21" t="s">
        <v>2555</v>
      </c>
      <c r="C710" s="17"/>
      <c r="D710" s="17">
        <v>27760</v>
      </c>
      <c r="E710" s="28">
        <v>225186679</v>
      </c>
      <c r="F710" s="17">
        <v>41846</v>
      </c>
      <c r="G710" s="29" t="s">
        <v>29</v>
      </c>
      <c r="H710" s="29" t="s">
        <v>23</v>
      </c>
      <c r="I710" s="28"/>
      <c r="J710" s="90" t="s">
        <v>2556</v>
      </c>
      <c r="K710" s="21" t="s">
        <v>3713</v>
      </c>
      <c r="L710" s="29">
        <v>42</v>
      </c>
      <c r="M710" s="96">
        <v>2100000</v>
      </c>
      <c r="N710" s="80"/>
      <c r="O710" s="81"/>
      <c r="P710" s="98">
        <f t="shared" si="86"/>
        <v>1900</v>
      </c>
      <c r="Q710" s="99">
        <f t="shared" si="87"/>
        <v>1976</v>
      </c>
      <c r="R710" s="100">
        <f t="shared" si="88"/>
        <v>1900</v>
      </c>
      <c r="S710" s="101">
        <f t="shared" si="89"/>
        <v>1976</v>
      </c>
      <c r="T710" s="99">
        <f t="shared" si="90"/>
        <v>0</v>
      </c>
      <c r="U710" s="99">
        <f t="shared" si="91"/>
        <v>1976</v>
      </c>
      <c r="V710" s="99">
        <f t="shared" si="92"/>
        <v>2014</v>
      </c>
      <c r="W710" s="99">
        <f t="shared" si="93"/>
        <v>9</v>
      </c>
    </row>
    <row r="711" spans="1:23" ht="39.950000000000003" customHeight="1">
      <c r="A711" s="29">
        <v>696</v>
      </c>
      <c r="B711" s="21" t="s">
        <v>2557</v>
      </c>
      <c r="C711" s="17"/>
      <c r="D711" s="17">
        <v>25903</v>
      </c>
      <c r="E711" s="90" t="s">
        <v>2558</v>
      </c>
      <c r="F711" s="17">
        <v>44325</v>
      </c>
      <c r="G711" s="29" t="s">
        <v>29</v>
      </c>
      <c r="H711" s="29" t="s">
        <v>23</v>
      </c>
      <c r="I711" s="28"/>
      <c r="J711" s="90" t="s">
        <v>2559</v>
      </c>
      <c r="K711" s="21" t="s">
        <v>3713</v>
      </c>
      <c r="L711" s="29">
        <v>42</v>
      </c>
      <c r="M711" s="96">
        <v>2100000</v>
      </c>
      <c r="N711" s="80"/>
      <c r="O711" s="81"/>
      <c r="P711" s="98">
        <f t="shared" si="86"/>
        <v>1900</v>
      </c>
      <c r="Q711" s="99">
        <f t="shared" si="87"/>
        <v>1970</v>
      </c>
      <c r="R711" s="100">
        <f t="shared" si="88"/>
        <v>1900</v>
      </c>
      <c r="S711" s="101">
        <f t="shared" si="89"/>
        <v>1970</v>
      </c>
      <c r="T711" s="99">
        <f t="shared" si="90"/>
        <v>0</v>
      </c>
      <c r="U711" s="99">
        <f t="shared" si="91"/>
        <v>1970</v>
      </c>
      <c r="V711" s="99">
        <f t="shared" si="92"/>
        <v>2021</v>
      </c>
      <c r="W711" s="99">
        <f t="shared" si="93"/>
        <v>12</v>
      </c>
    </row>
    <row r="712" spans="1:23" ht="39.950000000000003" customHeight="1">
      <c r="A712" s="29">
        <v>697</v>
      </c>
      <c r="B712" s="21" t="s">
        <v>2560</v>
      </c>
      <c r="C712" s="17">
        <v>26418</v>
      </c>
      <c r="D712" s="17"/>
      <c r="E712" s="28">
        <v>225070508</v>
      </c>
      <c r="F712" s="17">
        <v>40850</v>
      </c>
      <c r="G712" s="29" t="s">
        <v>29</v>
      </c>
      <c r="H712" s="29" t="s">
        <v>23</v>
      </c>
      <c r="I712" s="28"/>
      <c r="J712" s="90" t="s">
        <v>2561</v>
      </c>
      <c r="K712" s="21" t="s">
        <v>3713</v>
      </c>
      <c r="L712" s="29">
        <v>42</v>
      </c>
      <c r="M712" s="96">
        <v>2100000</v>
      </c>
      <c r="N712" s="80"/>
      <c r="O712" s="81"/>
      <c r="P712" s="98">
        <f t="shared" si="86"/>
        <v>1972</v>
      </c>
      <c r="Q712" s="99">
        <f t="shared" si="87"/>
        <v>1900</v>
      </c>
      <c r="R712" s="100">
        <f t="shared" si="88"/>
        <v>1972</v>
      </c>
      <c r="S712" s="101">
        <f t="shared" si="89"/>
        <v>1900</v>
      </c>
      <c r="T712" s="99">
        <f t="shared" si="90"/>
        <v>1972</v>
      </c>
      <c r="U712" s="99">
        <f t="shared" si="91"/>
        <v>0</v>
      </c>
      <c r="V712" s="99">
        <f t="shared" si="92"/>
        <v>2011</v>
      </c>
      <c r="W712" s="99">
        <f t="shared" si="93"/>
        <v>9</v>
      </c>
    </row>
    <row r="713" spans="1:23" ht="39.950000000000003" customHeight="1">
      <c r="A713" s="29">
        <v>698</v>
      </c>
      <c r="B713" s="21" t="s">
        <v>2562</v>
      </c>
      <c r="C713" s="17"/>
      <c r="D713" s="17">
        <v>29274</v>
      </c>
      <c r="E713" s="28">
        <v>225313366</v>
      </c>
      <c r="F713" s="17">
        <v>43965</v>
      </c>
      <c r="G713" s="29" t="s">
        <v>29</v>
      </c>
      <c r="H713" s="29" t="s">
        <v>23</v>
      </c>
      <c r="I713" s="28"/>
      <c r="J713" s="90" t="s">
        <v>2563</v>
      </c>
      <c r="K713" s="21" t="s">
        <v>3713</v>
      </c>
      <c r="L713" s="29">
        <v>42</v>
      </c>
      <c r="M713" s="96">
        <v>2100000</v>
      </c>
      <c r="N713" s="80"/>
      <c r="O713" s="81"/>
      <c r="P713" s="98">
        <f t="shared" si="86"/>
        <v>1900</v>
      </c>
      <c r="Q713" s="99">
        <f t="shared" si="87"/>
        <v>1980</v>
      </c>
      <c r="R713" s="100">
        <f t="shared" si="88"/>
        <v>1900</v>
      </c>
      <c r="S713" s="101">
        <f t="shared" si="89"/>
        <v>1980</v>
      </c>
      <c r="T713" s="99">
        <f t="shared" si="90"/>
        <v>0</v>
      </c>
      <c r="U713" s="99">
        <f t="shared" si="91"/>
        <v>1980</v>
      </c>
      <c r="V713" s="99">
        <f t="shared" si="92"/>
        <v>2020</v>
      </c>
      <c r="W713" s="99">
        <f t="shared" si="93"/>
        <v>9</v>
      </c>
    </row>
    <row r="714" spans="1:23" ht="39.950000000000003" customHeight="1">
      <c r="A714" s="29">
        <v>699</v>
      </c>
      <c r="B714" s="21" t="s">
        <v>2564</v>
      </c>
      <c r="C714" s="17">
        <v>28916</v>
      </c>
      <c r="D714" s="17"/>
      <c r="E714" s="28">
        <v>225070561</v>
      </c>
      <c r="F714" s="17">
        <v>42331</v>
      </c>
      <c r="G714" s="29" t="s">
        <v>29</v>
      </c>
      <c r="H714" s="29" t="s">
        <v>23</v>
      </c>
      <c r="I714" s="28"/>
      <c r="J714" s="90" t="s">
        <v>5354</v>
      </c>
      <c r="K714" s="21" t="s">
        <v>3713</v>
      </c>
      <c r="L714" s="29">
        <v>42</v>
      </c>
      <c r="M714" s="96">
        <v>2100000</v>
      </c>
      <c r="N714" s="80"/>
      <c r="O714" s="81"/>
      <c r="P714" s="98">
        <f t="shared" si="86"/>
        <v>1979</v>
      </c>
      <c r="Q714" s="99">
        <f t="shared" si="87"/>
        <v>1900</v>
      </c>
      <c r="R714" s="100">
        <f t="shared" si="88"/>
        <v>1979</v>
      </c>
      <c r="S714" s="101">
        <f t="shared" si="89"/>
        <v>1900</v>
      </c>
      <c r="T714" s="99">
        <f t="shared" si="90"/>
        <v>1979</v>
      </c>
      <c r="U714" s="99">
        <f t="shared" si="91"/>
        <v>0</v>
      </c>
      <c r="V714" s="99">
        <f t="shared" si="92"/>
        <v>2015</v>
      </c>
      <c r="W714" s="99">
        <f t="shared" si="93"/>
        <v>9</v>
      </c>
    </row>
    <row r="715" spans="1:23" ht="39.950000000000003" customHeight="1">
      <c r="A715" s="29">
        <v>700</v>
      </c>
      <c r="B715" s="21" t="s">
        <v>2565</v>
      </c>
      <c r="C715" s="17"/>
      <c r="D715" s="17">
        <v>28856</v>
      </c>
      <c r="E715" s="28">
        <v>225071106</v>
      </c>
      <c r="F715" s="17">
        <v>41601</v>
      </c>
      <c r="G715" s="29" t="s">
        <v>29</v>
      </c>
      <c r="H715" s="29" t="s">
        <v>23</v>
      </c>
      <c r="I715" s="28"/>
      <c r="J715" s="90" t="s">
        <v>2566</v>
      </c>
      <c r="K715" s="21" t="s">
        <v>3713</v>
      </c>
      <c r="L715" s="29">
        <v>42</v>
      </c>
      <c r="M715" s="96">
        <v>2100000</v>
      </c>
      <c r="N715" s="80"/>
      <c r="O715" s="81"/>
      <c r="P715" s="98">
        <f t="shared" si="86"/>
        <v>1900</v>
      </c>
      <c r="Q715" s="99">
        <f t="shared" si="87"/>
        <v>1979</v>
      </c>
      <c r="R715" s="100">
        <f t="shared" si="88"/>
        <v>1900</v>
      </c>
      <c r="S715" s="101">
        <f t="shared" si="89"/>
        <v>1979</v>
      </c>
      <c r="T715" s="99">
        <f t="shared" si="90"/>
        <v>0</v>
      </c>
      <c r="U715" s="99">
        <f t="shared" si="91"/>
        <v>1979</v>
      </c>
      <c r="V715" s="99">
        <f t="shared" si="92"/>
        <v>2013</v>
      </c>
      <c r="W715" s="99">
        <f t="shared" si="93"/>
        <v>9</v>
      </c>
    </row>
    <row r="716" spans="1:23" ht="39.950000000000003" customHeight="1">
      <c r="A716" s="29">
        <v>701</v>
      </c>
      <c r="B716" s="21" t="s">
        <v>2567</v>
      </c>
      <c r="C716" s="17">
        <v>31582</v>
      </c>
      <c r="D716" s="17"/>
      <c r="E716" s="90">
        <v>225320935</v>
      </c>
      <c r="F716" s="17">
        <v>43253</v>
      </c>
      <c r="G716" s="29" t="s">
        <v>29</v>
      </c>
      <c r="H716" s="29" t="s">
        <v>23</v>
      </c>
      <c r="I716" s="28"/>
      <c r="J716" s="90" t="s">
        <v>2568</v>
      </c>
      <c r="K716" s="21" t="s">
        <v>3713</v>
      </c>
      <c r="L716" s="29">
        <v>42</v>
      </c>
      <c r="M716" s="96">
        <v>2100000</v>
      </c>
      <c r="N716" s="80"/>
      <c r="O716" s="81"/>
      <c r="P716" s="98">
        <f t="shared" si="86"/>
        <v>1986</v>
      </c>
      <c r="Q716" s="99">
        <f t="shared" si="87"/>
        <v>1900</v>
      </c>
      <c r="R716" s="100">
        <f t="shared" si="88"/>
        <v>1986</v>
      </c>
      <c r="S716" s="101">
        <f t="shared" si="89"/>
        <v>1900</v>
      </c>
      <c r="T716" s="99">
        <f t="shared" si="90"/>
        <v>1986</v>
      </c>
      <c r="U716" s="99">
        <f t="shared" si="91"/>
        <v>0</v>
      </c>
      <c r="V716" s="99">
        <f t="shared" si="92"/>
        <v>2018</v>
      </c>
      <c r="W716" s="99">
        <f t="shared" si="93"/>
        <v>9</v>
      </c>
    </row>
    <row r="717" spans="1:23" ht="39.950000000000003" customHeight="1">
      <c r="A717" s="29">
        <v>702</v>
      </c>
      <c r="B717" s="21" t="s">
        <v>2569</v>
      </c>
      <c r="C717" s="17">
        <v>27408</v>
      </c>
      <c r="D717" s="17"/>
      <c r="E717" s="28">
        <v>225000937</v>
      </c>
      <c r="F717" s="17">
        <v>43461</v>
      </c>
      <c r="G717" s="29" t="s">
        <v>29</v>
      </c>
      <c r="H717" s="29" t="s">
        <v>23</v>
      </c>
      <c r="I717" s="28"/>
      <c r="J717" s="90" t="s">
        <v>2570</v>
      </c>
      <c r="K717" s="21" t="s">
        <v>3713</v>
      </c>
      <c r="L717" s="29">
        <v>42</v>
      </c>
      <c r="M717" s="96">
        <v>2100000</v>
      </c>
      <c r="N717" s="80"/>
      <c r="O717" s="81"/>
      <c r="P717" s="98">
        <f t="shared" si="86"/>
        <v>1975</v>
      </c>
      <c r="Q717" s="99">
        <f t="shared" si="87"/>
        <v>1900</v>
      </c>
      <c r="R717" s="100">
        <f t="shared" si="88"/>
        <v>1975</v>
      </c>
      <c r="S717" s="101">
        <f t="shared" si="89"/>
        <v>1900</v>
      </c>
      <c r="T717" s="99">
        <f t="shared" si="90"/>
        <v>1975</v>
      </c>
      <c r="U717" s="99">
        <f t="shared" si="91"/>
        <v>0</v>
      </c>
      <c r="V717" s="99">
        <f t="shared" si="92"/>
        <v>2018</v>
      </c>
      <c r="W717" s="99">
        <f t="shared" si="93"/>
        <v>9</v>
      </c>
    </row>
    <row r="718" spans="1:23" ht="39.950000000000003" customHeight="1">
      <c r="A718" s="29">
        <v>703</v>
      </c>
      <c r="B718" s="21" t="s">
        <v>2571</v>
      </c>
      <c r="C718" s="17">
        <v>35662</v>
      </c>
      <c r="D718" s="17"/>
      <c r="E718" s="28">
        <v>225608350</v>
      </c>
      <c r="F718" s="17">
        <v>43379</v>
      </c>
      <c r="G718" s="29" t="s">
        <v>29</v>
      </c>
      <c r="H718" s="29" t="s">
        <v>23</v>
      </c>
      <c r="I718" s="28"/>
      <c r="J718" s="90" t="s">
        <v>2572</v>
      </c>
      <c r="K718" s="21" t="s">
        <v>3713</v>
      </c>
      <c r="L718" s="29">
        <v>42</v>
      </c>
      <c r="M718" s="96">
        <v>2100000</v>
      </c>
      <c r="N718" s="80"/>
      <c r="O718" s="81"/>
      <c r="P718" s="98">
        <f t="shared" si="86"/>
        <v>1997</v>
      </c>
      <c r="Q718" s="99">
        <f t="shared" si="87"/>
        <v>1900</v>
      </c>
      <c r="R718" s="100">
        <f t="shared" si="88"/>
        <v>1997</v>
      </c>
      <c r="S718" s="101">
        <f t="shared" si="89"/>
        <v>1900</v>
      </c>
      <c r="T718" s="99">
        <f t="shared" si="90"/>
        <v>1997</v>
      </c>
      <c r="U718" s="99">
        <f t="shared" si="91"/>
        <v>0</v>
      </c>
      <c r="V718" s="99">
        <f t="shared" si="92"/>
        <v>2018</v>
      </c>
      <c r="W718" s="99">
        <f t="shared" si="93"/>
        <v>9</v>
      </c>
    </row>
    <row r="719" spans="1:23" ht="39.950000000000003" customHeight="1">
      <c r="A719" s="29">
        <v>704</v>
      </c>
      <c r="B719" s="21" t="s">
        <v>2573</v>
      </c>
      <c r="C719" s="17">
        <v>31372</v>
      </c>
      <c r="D719" s="17"/>
      <c r="E719" s="28">
        <v>225254575</v>
      </c>
      <c r="F719" s="17">
        <v>41713</v>
      </c>
      <c r="G719" s="29" t="s">
        <v>29</v>
      </c>
      <c r="H719" s="29" t="s">
        <v>23</v>
      </c>
      <c r="I719" s="28"/>
      <c r="J719" s="90" t="s">
        <v>2574</v>
      </c>
      <c r="K719" s="21" t="s">
        <v>3713</v>
      </c>
      <c r="L719" s="29">
        <v>42</v>
      </c>
      <c r="M719" s="96">
        <v>2100000</v>
      </c>
      <c r="N719" s="80"/>
      <c r="O719" s="81"/>
      <c r="P719" s="98">
        <f t="shared" si="86"/>
        <v>1985</v>
      </c>
      <c r="Q719" s="99">
        <f t="shared" si="87"/>
        <v>1900</v>
      </c>
      <c r="R719" s="100">
        <f t="shared" si="88"/>
        <v>1985</v>
      </c>
      <c r="S719" s="101">
        <f t="shared" si="89"/>
        <v>1900</v>
      </c>
      <c r="T719" s="99">
        <f t="shared" si="90"/>
        <v>1985</v>
      </c>
      <c r="U719" s="99">
        <f t="shared" si="91"/>
        <v>0</v>
      </c>
      <c r="V719" s="99">
        <f t="shared" si="92"/>
        <v>2014</v>
      </c>
      <c r="W719" s="99">
        <f t="shared" si="93"/>
        <v>9</v>
      </c>
    </row>
    <row r="720" spans="1:23" ht="39.950000000000003" customHeight="1">
      <c r="A720" s="29">
        <v>705</v>
      </c>
      <c r="B720" s="21" t="s">
        <v>2575</v>
      </c>
      <c r="C720" s="17"/>
      <c r="D720" s="17">
        <v>29397</v>
      </c>
      <c r="E720" s="28">
        <v>225602913</v>
      </c>
      <c r="F720" s="17">
        <v>44037</v>
      </c>
      <c r="G720" s="29" t="s">
        <v>29</v>
      </c>
      <c r="H720" s="29" t="s">
        <v>23</v>
      </c>
      <c r="I720" s="28"/>
      <c r="J720" s="90" t="s">
        <v>2576</v>
      </c>
      <c r="K720" s="21" t="s">
        <v>3713</v>
      </c>
      <c r="L720" s="29">
        <v>42</v>
      </c>
      <c r="M720" s="96">
        <v>2100000</v>
      </c>
      <c r="N720" s="80"/>
      <c r="O720" s="81"/>
      <c r="P720" s="98">
        <f t="shared" si="86"/>
        <v>1900</v>
      </c>
      <c r="Q720" s="99">
        <f t="shared" si="87"/>
        <v>1980</v>
      </c>
      <c r="R720" s="100">
        <f t="shared" si="88"/>
        <v>1900</v>
      </c>
      <c r="S720" s="101">
        <f t="shared" si="89"/>
        <v>1980</v>
      </c>
      <c r="T720" s="99">
        <f t="shared" si="90"/>
        <v>0</v>
      </c>
      <c r="U720" s="99">
        <f t="shared" si="91"/>
        <v>1980</v>
      </c>
      <c r="V720" s="99">
        <f t="shared" si="92"/>
        <v>2020</v>
      </c>
      <c r="W720" s="99">
        <f t="shared" si="93"/>
        <v>9</v>
      </c>
    </row>
    <row r="721" spans="1:23" ht="39.950000000000003" customHeight="1">
      <c r="A721" s="29">
        <v>706</v>
      </c>
      <c r="B721" s="21" t="s">
        <v>2577</v>
      </c>
      <c r="C721" s="17">
        <v>30914</v>
      </c>
      <c r="D721" s="17"/>
      <c r="E721" s="28">
        <v>225243455</v>
      </c>
      <c r="F721" s="17">
        <v>40717</v>
      </c>
      <c r="G721" s="29" t="s">
        <v>29</v>
      </c>
      <c r="H721" s="29" t="s">
        <v>23</v>
      </c>
      <c r="I721" s="28"/>
      <c r="J721" s="90" t="s">
        <v>2578</v>
      </c>
      <c r="K721" s="21" t="s">
        <v>3713</v>
      </c>
      <c r="L721" s="29">
        <v>42</v>
      </c>
      <c r="M721" s="96">
        <v>2100000</v>
      </c>
      <c r="N721" s="80"/>
      <c r="O721" s="81"/>
      <c r="P721" s="98">
        <f t="shared" si="86"/>
        <v>1984</v>
      </c>
      <c r="Q721" s="99">
        <f t="shared" si="87"/>
        <v>1900</v>
      </c>
      <c r="R721" s="100">
        <f t="shared" si="88"/>
        <v>1984</v>
      </c>
      <c r="S721" s="101">
        <f t="shared" si="89"/>
        <v>1900</v>
      </c>
      <c r="T721" s="99">
        <f t="shared" si="90"/>
        <v>1984</v>
      </c>
      <c r="U721" s="99">
        <f t="shared" si="91"/>
        <v>0</v>
      </c>
      <c r="V721" s="99">
        <f t="shared" si="92"/>
        <v>2011</v>
      </c>
      <c r="W721" s="99">
        <f t="shared" si="93"/>
        <v>9</v>
      </c>
    </row>
    <row r="722" spans="1:23" ht="39.950000000000003" customHeight="1">
      <c r="A722" s="29">
        <v>707</v>
      </c>
      <c r="B722" s="21" t="s">
        <v>2579</v>
      </c>
      <c r="C722" s="17">
        <v>31261</v>
      </c>
      <c r="D722" s="17"/>
      <c r="E722" s="90" t="s">
        <v>2580</v>
      </c>
      <c r="F722" s="17">
        <v>44382</v>
      </c>
      <c r="G722" s="29" t="s">
        <v>29</v>
      </c>
      <c r="H722" s="29" t="s">
        <v>23</v>
      </c>
      <c r="I722" s="28"/>
      <c r="J722" s="90" t="s">
        <v>2581</v>
      </c>
      <c r="K722" s="21" t="s">
        <v>3713</v>
      </c>
      <c r="L722" s="29">
        <v>42</v>
      </c>
      <c r="M722" s="96">
        <v>2100000</v>
      </c>
      <c r="N722" s="80"/>
      <c r="O722" s="81"/>
      <c r="P722" s="98">
        <f t="shared" si="86"/>
        <v>1985</v>
      </c>
      <c r="Q722" s="99">
        <f t="shared" si="87"/>
        <v>1900</v>
      </c>
      <c r="R722" s="100">
        <f t="shared" si="88"/>
        <v>1985</v>
      </c>
      <c r="S722" s="101">
        <f t="shared" si="89"/>
        <v>1900</v>
      </c>
      <c r="T722" s="99">
        <f t="shared" si="90"/>
        <v>1985</v>
      </c>
      <c r="U722" s="99">
        <f t="shared" si="91"/>
        <v>0</v>
      </c>
      <c r="V722" s="99">
        <f t="shared" si="92"/>
        <v>2021</v>
      </c>
      <c r="W722" s="99">
        <f t="shared" si="93"/>
        <v>12</v>
      </c>
    </row>
    <row r="723" spans="1:23" ht="39.950000000000003" customHeight="1">
      <c r="A723" s="29">
        <v>708</v>
      </c>
      <c r="B723" s="21" t="s">
        <v>2668</v>
      </c>
      <c r="C723" s="17">
        <v>31573</v>
      </c>
      <c r="D723" s="17"/>
      <c r="E723" s="28">
        <v>225340142</v>
      </c>
      <c r="F723" s="17">
        <v>43370</v>
      </c>
      <c r="G723" s="28" t="s">
        <v>29</v>
      </c>
      <c r="H723" s="29" t="s">
        <v>23</v>
      </c>
      <c r="I723" s="28"/>
      <c r="J723" s="90" t="s">
        <v>2667</v>
      </c>
      <c r="K723" s="21" t="s">
        <v>3713</v>
      </c>
      <c r="L723" s="29">
        <v>42</v>
      </c>
      <c r="M723" s="96">
        <v>2100000</v>
      </c>
      <c r="N723" s="80"/>
      <c r="O723" s="81"/>
      <c r="P723" s="98">
        <f t="shared" ref="P723:P786" si="94">YEAR(C723)</f>
        <v>1986</v>
      </c>
      <c r="Q723" s="99">
        <f t="shared" ref="Q723:Q786" si="95">YEAR(D723)</f>
        <v>1900</v>
      </c>
      <c r="R723" s="100">
        <f t="shared" ref="R723:R786" si="96">P723</f>
        <v>1986</v>
      </c>
      <c r="S723" s="101">
        <f t="shared" ref="S723:S786" si="97">Q723</f>
        <v>1900</v>
      </c>
      <c r="T723" s="99">
        <f t="shared" ref="T723:T786" si="98">IF(C723&lt;=1905,0,R723)</f>
        <v>1986</v>
      </c>
      <c r="U723" s="99">
        <f t="shared" ref="U723:U786" si="99">IF(D723&lt;=1905,0,S723)</f>
        <v>0</v>
      </c>
      <c r="V723" s="99">
        <f t="shared" ref="V723:V786" si="100">YEAR(F723)</f>
        <v>2018</v>
      </c>
      <c r="W723" s="99">
        <f t="shared" ref="W723:W786" si="101">LEN(E723)</f>
        <v>9</v>
      </c>
    </row>
    <row r="724" spans="1:23" ht="39.950000000000003" customHeight="1">
      <c r="A724" s="29">
        <v>709</v>
      </c>
      <c r="B724" s="21" t="s">
        <v>2582</v>
      </c>
      <c r="C724" s="17">
        <v>32833</v>
      </c>
      <c r="D724" s="17"/>
      <c r="E724" s="28">
        <v>225454370</v>
      </c>
      <c r="F724" s="17">
        <v>39384</v>
      </c>
      <c r="G724" s="29" t="s">
        <v>29</v>
      </c>
      <c r="H724" s="29" t="s">
        <v>23</v>
      </c>
      <c r="I724" s="28"/>
      <c r="J724" s="90" t="s">
        <v>2583</v>
      </c>
      <c r="K724" s="21" t="s">
        <v>3713</v>
      </c>
      <c r="L724" s="29">
        <v>42</v>
      </c>
      <c r="M724" s="96">
        <v>2100000</v>
      </c>
      <c r="N724" s="80"/>
      <c r="O724" s="81"/>
      <c r="P724" s="98">
        <f t="shared" si="94"/>
        <v>1989</v>
      </c>
      <c r="Q724" s="99">
        <f t="shared" si="95"/>
        <v>1900</v>
      </c>
      <c r="R724" s="100">
        <f t="shared" si="96"/>
        <v>1989</v>
      </c>
      <c r="S724" s="101">
        <f t="shared" si="97"/>
        <v>1900</v>
      </c>
      <c r="T724" s="99">
        <f t="shared" si="98"/>
        <v>1989</v>
      </c>
      <c r="U724" s="99">
        <f t="shared" si="99"/>
        <v>0</v>
      </c>
      <c r="V724" s="99">
        <f t="shared" si="100"/>
        <v>2007</v>
      </c>
      <c r="W724" s="99">
        <f t="shared" si="101"/>
        <v>9</v>
      </c>
    </row>
    <row r="725" spans="1:23" ht="39.950000000000003" customHeight="1">
      <c r="A725" s="29">
        <v>710</v>
      </c>
      <c r="B725" s="21" t="s">
        <v>2584</v>
      </c>
      <c r="C725" s="17">
        <v>26847</v>
      </c>
      <c r="D725" s="17"/>
      <c r="E725" s="90">
        <v>225256003</v>
      </c>
      <c r="F725" s="17">
        <v>42331</v>
      </c>
      <c r="G725" s="29" t="s">
        <v>29</v>
      </c>
      <c r="H725" s="29" t="s">
        <v>23</v>
      </c>
      <c r="I725" s="28"/>
      <c r="J725" s="90" t="s">
        <v>2585</v>
      </c>
      <c r="K725" s="21" t="s">
        <v>3713</v>
      </c>
      <c r="L725" s="29">
        <v>42</v>
      </c>
      <c r="M725" s="96">
        <v>2100000</v>
      </c>
      <c r="N725" s="80"/>
      <c r="O725" s="81"/>
      <c r="P725" s="98">
        <f t="shared" si="94"/>
        <v>1973</v>
      </c>
      <c r="Q725" s="99">
        <f t="shared" si="95"/>
        <v>1900</v>
      </c>
      <c r="R725" s="100">
        <f t="shared" si="96"/>
        <v>1973</v>
      </c>
      <c r="S725" s="101">
        <f t="shared" si="97"/>
        <v>1900</v>
      </c>
      <c r="T725" s="99">
        <f t="shared" si="98"/>
        <v>1973</v>
      </c>
      <c r="U725" s="99">
        <f t="shared" si="99"/>
        <v>0</v>
      </c>
      <c r="V725" s="99">
        <f t="shared" si="100"/>
        <v>2015</v>
      </c>
      <c r="W725" s="99">
        <f t="shared" si="101"/>
        <v>9</v>
      </c>
    </row>
    <row r="726" spans="1:23" ht="39.950000000000003" customHeight="1">
      <c r="A726" s="29">
        <v>711</v>
      </c>
      <c r="B726" s="21" t="s">
        <v>2586</v>
      </c>
      <c r="C726" s="17">
        <v>29450</v>
      </c>
      <c r="D726" s="17"/>
      <c r="E726" s="90">
        <v>225070512</v>
      </c>
      <c r="F726" s="17">
        <v>41039</v>
      </c>
      <c r="G726" s="29" t="s">
        <v>29</v>
      </c>
      <c r="H726" s="29" t="s">
        <v>23</v>
      </c>
      <c r="I726" s="28"/>
      <c r="J726" s="90" t="s">
        <v>2587</v>
      </c>
      <c r="K726" s="21" t="s">
        <v>3713</v>
      </c>
      <c r="L726" s="29">
        <v>42</v>
      </c>
      <c r="M726" s="96">
        <v>2100000</v>
      </c>
      <c r="N726" s="80"/>
      <c r="O726" s="81"/>
      <c r="P726" s="98">
        <f t="shared" si="94"/>
        <v>1980</v>
      </c>
      <c r="Q726" s="99">
        <f t="shared" si="95"/>
        <v>1900</v>
      </c>
      <c r="R726" s="100">
        <f t="shared" si="96"/>
        <v>1980</v>
      </c>
      <c r="S726" s="101">
        <f t="shared" si="97"/>
        <v>1900</v>
      </c>
      <c r="T726" s="99">
        <f t="shared" si="98"/>
        <v>1980</v>
      </c>
      <c r="U726" s="99">
        <f t="shared" si="99"/>
        <v>0</v>
      </c>
      <c r="V726" s="99">
        <f t="shared" si="100"/>
        <v>2012</v>
      </c>
      <c r="W726" s="99">
        <f t="shared" si="101"/>
        <v>9</v>
      </c>
    </row>
    <row r="727" spans="1:23" ht="39.950000000000003" customHeight="1">
      <c r="A727" s="29">
        <v>712</v>
      </c>
      <c r="B727" s="21" t="s">
        <v>2588</v>
      </c>
      <c r="C727" s="17">
        <v>30413</v>
      </c>
      <c r="D727" s="17"/>
      <c r="E727" s="28">
        <v>225129560</v>
      </c>
      <c r="F727" s="17">
        <v>43993</v>
      </c>
      <c r="G727" s="29" t="s">
        <v>29</v>
      </c>
      <c r="H727" s="29" t="s">
        <v>23</v>
      </c>
      <c r="I727" s="28"/>
      <c r="J727" s="90" t="s">
        <v>2589</v>
      </c>
      <c r="K727" s="21" t="s">
        <v>3713</v>
      </c>
      <c r="L727" s="29">
        <v>42</v>
      </c>
      <c r="M727" s="96">
        <v>2100000</v>
      </c>
      <c r="N727" s="80"/>
      <c r="O727" s="81"/>
      <c r="P727" s="98">
        <f t="shared" si="94"/>
        <v>1983</v>
      </c>
      <c r="Q727" s="99">
        <f t="shared" si="95"/>
        <v>1900</v>
      </c>
      <c r="R727" s="100">
        <f t="shared" si="96"/>
        <v>1983</v>
      </c>
      <c r="S727" s="101">
        <f t="shared" si="97"/>
        <v>1900</v>
      </c>
      <c r="T727" s="99">
        <f t="shared" si="98"/>
        <v>1983</v>
      </c>
      <c r="U727" s="99">
        <f t="shared" si="99"/>
        <v>0</v>
      </c>
      <c r="V727" s="99">
        <f t="shared" si="100"/>
        <v>2020</v>
      </c>
      <c r="W727" s="99">
        <f t="shared" si="101"/>
        <v>9</v>
      </c>
    </row>
    <row r="728" spans="1:23" ht="39.950000000000003" customHeight="1">
      <c r="A728" s="29">
        <v>713</v>
      </c>
      <c r="B728" s="21" t="s">
        <v>2590</v>
      </c>
      <c r="C728" s="17"/>
      <c r="D728" s="17">
        <v>22596</v>
      </c>
      <c r="E728" s="28">
        <v>225605335</v>
      </c>
      <c r="F728" s="17">
        <v>41041</v>
      </c>
      <c r="G728" s="29" t="s">
        <v>29</v>
      </c>
      <c r="H728" s="29" t="s">
        <v>23</v>
      </c>
      <c r="I728" s="28"/>
      <c r="J728" s="90" t="s">
        <v>2591</v>
      </c>
      <c r="K728" s="21" t="s">
        <v>3713</v>
      </c>
      <c r="L728" s="29">
        <v>42</v>
      </c>
      <c r="M728" s="96">
        <v>2100000</v>
      </c>
      <c r="N728" s="80"/>
      <c r="O728" s="81"/>
      <c r="P728" s="98">
        <f t="shared" si="94"/>
        <v>1900</v>
      </c>
      <c r="Q728" s="99">
        <f t="shared" si="95"/>
        <v>1961</v>
      </c>
      <c r="R728" s="100">
        <f t="shared" si="96"/>
        <v>1900</v>
      </c>
      <c r="S728" s="101">
        <f t="shared" si="97"/>
        <v>1961</v>
      </c>
      <c r="T728" s="99">
        <f t="shared" si="98"/>
        <v>0</v>
      </c>
      <c r="U728" s="99">
        <f t="shared" si="99"/>
        <v>1961</v>
      </c>
      <c r="V728" s="99">
        <f t="shared" si="100"/>
        <v>2012</v>
      </c>
      <c r="W728" s="99">
        <f t="shared" si="101"/>
        <v>9</v>
      </c>
    </row>
    <row r="729" spans="1:23" ht="39.950000000000003" customHeight="1">
      <c r="A729" s="29">
        <v>714</v>
      </c>
      <c r="B729" s="21" t="s">
        <v>2670</v>
      </c>
      <c r="C729" s="17">
        <v>33171</v>
      </c>
      <c r="D729" s="17"/>
      <c r="E729" s="28">
        <v>225440764</v>
      </c>
      <c r="F729" s="30">
        <v>40110</v>
      </c>
      <c r="G729" s="28" t="s">
        <v>29</v>
      </c>
      <c r="H729" s="29" t="s">
        <v>23</v>
      </c>
      <c r="I729" s="28"/>
      <c r="J729" s="90" t="s">
        <v>2669</v>
      </c>
      <c r="K729" s="21" t="s">
        <v>3713</v>
      </c>
      <c r="L729" s="29">
        <v>42</v>
      </c>
      <c r="M729" s="96">
        <v>2100000</v>
      </c>
      <c r="N729" s="80"/>
      <c r="O729" s="81"/>
      <c r="P729" s="98">
        <f t="shared" si="94"/>
        <v>1990</v>
      </c>
      <c r="Q729" s="99">
        <f t="shared" si="95"/>
        <v>1900</v>
      </c>
      <c r="R729" s="100">
        <f t="shared" si="96"/>
        <v>1990</v>
      </c>
      <c r="S729" s="101">
        <f t="shared" si="97"/>
        <v>1900</v>
      </c>
      <c r="T729" s="99">
        <f t="shared" si="98"/>
        <v>1990</v>
      </c>
      <c r="U729" s="99">
        <f t="shared" si="99"/>
        <v>0</v>
      </c>
      <c r="V729" s="99">
        <f t="shared" si="100"/>
        <v>2009</v>
      </c>
      <c r="W729" s="99">
        <f t="shared" si="101"/>
        <v>9</v>
      </c>
    </row>
    <row r="730" spans="1:23" ht="39.950000000000003" customHeight="1">
      <c r="A730" s="29">
        <v>715</v>
      </c>
      <c r="B730" s="21" t="s">
        <v>2592</v>
      </c>
      <c r="C730" s="17">
        <v>33122</v>
      </c>
      <c r="D730" s="17"/>
      <c r="E730" s="90">
        <v>225440523</v>
      </c>
      <c r="F730" s="17">
        <v>43986</v>
      </c>
      <c r="G730" s="29" t="s">
        <v>29</v>
      </c>
      <c r="H730" s="29" t="s">
        <v>23</v>
      </c>
      <c r="I730" s="28"/>
      <c r="J730" s="90" t="s">
        <v>2593</v>
      </c>
      <c r="K730" s="21" t="s">
        <v>3713</v>
      </c>
      <c r="L730" s="29">
        <v>42</v>
      </c>
      <c r="M730" s="96">
        <v>2100000</v>
      </c>
      <c r="N730" s="80"/>
      <c r="O730" s="81"/>
      <c r="P730" s="98">
        <f t="shared" si="94"/>
        <v>1990</v>
      </c>
      <c r="Q730" s="99">
        <f t="shared" si="95"/>
        <v>1900</v>
      </c>
      <c r="R730" s="100">
        <f t="shared" si="96"/>
        <v>1990</v>
      </c>
      <c r="S730" s="101">
        <f t="shared" si="97"/>
        <v>1900</v>
      </c>
      <c r="T730" s="99">
        <f t="shared" si="98"/>
        <v>1990</v>
      </c>
      <c r="U730" s="99">
        <f t="shared" si="99"/>
        <v>0</v>
      </c>
      <c r="V730" s="99">
        <f t="shared" si="100"/>
        <v>2020</v>
      </c>
      <c r="W730" s="99">
        <f t="shared" si="101"/>
        <v>9</v>
      </c>
    </row>
    <row r="731" spans="1:23" ht="39.950000000000003" customHeight="1">
      <c r="A731" s="29">
        <v>716</v>
      </c>
      <c r="B731" s="21" t="s">
        <v>2594</v>
      </c>
      <c r="C731" s="17">
        <v>28706</v>
      </c>
      <c r="D731" s="17"/>
      <c r="E731" s="28">
        <v>225070571</v>
      </c>
      <c r="F731" s="17">
        <v>40253</v>
      </c>
      <c r="G731" s="29" t="s">
        <v>29</v>
      </c>
      <c r="H731" s="29" t="s">
        <v>23</v>
      </c>
      <c r="I731" s="28"/>
      <c r="J731" s="90" t="s">
        <v>2595</v>
      </c>
      <c r="K731" s="21" t="s">
        <v>3713</v>
      </c>
      <c r="L731" s="29">
        <v>42</v>
      </c>
      <c r="M731" s="96">
        <v>2100000</v>
      </c>
      <c r="N731" s="80"/>
      <c r="O731" s="81"/>
      <c r="P731" s="98">
        <f t="shared" si="94"/>
        <v>1978</v>
      </c>
      <c r="Q731" s="99">
        <f t="shared" si="95"/>
        <v>1900</v>
      </c>
      <c r="R731" s="100">
        <f t="shared" si="96"/>
        <v>1978</v>
      </c>
      <c r="S731" s="101">
        <f t="shared" si="97"/>
        <v>1900</v>
      </c>
      <c r="T731" s="99">
        <f t="shared" si="98"/>
        <v>1978</v>
      </c>
      <c r="U731" s="99">
        <f t="shared" si="99"/>
        <v>0</v>
      </c>
      <c r="V731" s="99">
        <f t="shared" si="100"/>
        <v>2010</v>
      </c>
      <c r="W731" s="99">
        <f t="shared" si="101"/>
        <v>9</v>
      </c>
    </row>
    <row r="732" spans="1:23" ht="39.950000000000003" customHeight="1">
      <c r="A732" s="29">
        <v>717</v>
      </c>
      <c r="B732" s="21" t="s">
        <v>2596</v>
      </c>
      <c r="C732" s="17">
        <v>24602</v>
      </c>
      <c r="D732" s="17"/>
      <c r="E732" s="28">
        <v>220746775</v>
      </c>
      <c r="F732" s="17">
        <v>40820</v>
      </c>
      <c r="G732" s="29" t="s">
        <v>29</v>
      </c>
      <c r="H732" s="29" t="s">
        <v>23</v>
      </c>
      <c r="I732" s="28"/>
      <c r="J732" s="90" t="s">
        <v>2597</v>
      </c>
      <c r="K732" s="21" t="s">
        <v>3713</v>
      </c>
      <c r="L732" s="29">
        <v>42</v>
      </c>
      <c r="M732" s="96">
        <v>2100000</v>
      </c>
      <c r="N732" s="80"/>
      <c r="O732" s="81"/>
      <c r="P732" s="98">
        <f t="shared" si="94"/>
        <v>1967</v>
      </c>
      <c r="Q732" s="99">
        <f t="shared" si="95"/>
        <v>1900</v>
      </c>
      <c r="R732" s="100">
        <f t="shared" si="96"/>
        <v>1967</v>
      </c>
      <c r="S732" s="101">
        <f t="shared" si="97"/>
        <v>1900</v>
      </c>
      <c r="T732" s="99">
        <f t="shared" si="98"/>
        <v>1967</v>
      </c>
      <c r="U732" s="99">
        <f t="shared" si="99"/>
        <v>0</v>
      </c>
      <c r="V732" s="99">
        <f t="shared" si="100"/>
        <v>2011</v>
      </c>
      <c r="W732" s="99">
        <f t="shared" si="101"/>
        <v>9</v>
      </c>
    </row>
    <row r="733" spans="1:23" ht="39.950000000000003" customHeight="1">
      <c r="A733" s="29">
        <v>718</v>
      </c>
      <c r="B733" s="21" t="s">
        <v>2598</v>
      </c>
      <c r="C733" s="17">
        <v>30498</v>
      </c>
      <c r="D733" s="17"/>
      <c r="E733" s="90" t="s">
        <v>2599</v>
      </c>
      <c r="F733" s="17">
        <v>44374</v>
      </c>
      <c r="G733" s="29" t="s">
        <v>29</v>
      </c>
      <c r="H733" s="29" t="s">
        <v>23</v>
      </c>
      <c r="I733" s="28"/>
      <c r="J733" s="90" t="s">
        <v>2600</v>
      </c>
      <c r="K733" s="21" t="s">
        <v>3713</v>
      </c>
      <c r="L733" s="29">
        <v>42</v>
      </c>
      <c r="M733" s="96">
        <v>2100000</v>
      </c>
      <c r="N733" s="80"/>
      <c r="O733" s="81"/>
      <c r="P733" s="98">
        <f t="shared" si="94"/>
        <v>1983</v>
      </c>
      <c r="Q733" s="99">
        <f t="shared" si="95"/>
        <v>1900</v>
      </c>
      <c r="R733" s="100">
        <f t="shared" si="96"/>
        <v>1983</v>
      </c>
      <c r="S733" s="101">
        <f t="shared" si="97"/>
        <v>1900</v>
      </c>
      <c r="T733" s="99">
        <f t="shared" si="98"/>
        <v>1983</v>
      </c>
      <c r="U733" s="99">
        <f t="shared" si="99"/>
        <v>0</v>
      </c>
      <c r="V733" s="99">
        <f t="shared" si="100"/>
        <v>2021</v>
      </c>
      <c r="W733" s="99">
        <f t="shared" si="101"/>
        <v>12</v>
      </c>
    </row>
    <row r="734" spans="1:23" ht="39.950000000000003" customHeight="1">
      <c r="A734" s="29">
        <v>719</v>
      </c>
      <c r="B734" s="21" t="s">
        <v>2601</v>
      </c>
      <c r="C734" s="17">
        <v>25573</v>
      </c>
      <c r="D734" s="17"/>
      <c r="E734" s="90">
        <v>220802568</v>
      </c>
      <c r="F734" s="17">
        <v>43783</v>
      </c>
      <c r="G734" s="29" t="s">
        <v>29</v>
      </c>
      <c r="H734" s="29" t="s">
        <v>23</v>
      </c>
      <c r="I734" s="28"/>
      <c r="J734" s="90" t="s">
        <v>2602</v>
      </c>
      <c r="K734" s="21" t="s">
        <v>3713</v>
      </c>
      <c r="L734" s="29">
        <v>42</v>
      </c>
      <c r="M734" s="96">
        <v>2100000</v>
      </c>
      <c r="N734" s="80"/>
      <c r="O734" s="81"/>
      <c r="P734" s="98">
        <f t="shared" si="94"/>
        <v>1970</v>
      </c>
      <c r="Q734" s="99">
        <f t="shared" si="95"/>
        <v>1900</v>
      </c>
      <c r="R734" s="100">
        <f t="shared" si="96"/>
        <v>1970</v>
      </c>
      <c r="S734" s="101">
        <f t="shared" si="97"/>
        <v>1900</v>
      </c>
      <c r="T734" s="99">
        <f t="shared" si="98"/>
        <v>1970</v>
      </c>
      <c r="U734" s="99">
        <f t="shared" si="99"/>
        <v>0</v>
      </c>
      <c r="V734" s="99">
        <f t="shared" si="100"/>
        <v>2019</v>
      </c>
      <c r="W734" s="99">
        <f t="shared" si="101"/>
        <v>9</v>
      </c>
    </row>
    <row r="735" spans="1:23" ht="39.950000000000003" customHeight="1">
      <c r="A735" s="29">
        <v>720</v>
      </c>
      <c r="B735" s="21" t="s">
        <v>2603</v>
      </c>
      <c r="C735" s="17">
        <v>19392</v>
      </c>
      <c r="D735" s="17"/>
      <c r="E735" s="28">
        <v>225070502</v>
      </c>
      <c r="F735" s="17">
        <v>42285</v>
      </c>
      <c r="G735" s="29" t="s">
        <v>29</v>
      </c>
      <c r="H735" s="29" t="s">
        <v>23</v>
      </c>
      <c r="I735" s="28"/>
      <c r="J735" s="90" t="s">
        <v>2604</v>
      </c>
      <c r="K735" s="21" t="s">
        <v>3713</v>
      </c>
      <c r="L735" s="29">
        <v>42</v>
      </c>
      <c r="M735" s="96">
        <v>2100000</v>
      </c>
      <c r="N735" s="80"/>
      <c r="O735" s="81"/>
      <c r="P735" s="98">
        <f t="shared" si="94"/>
        <v>1953</v>
      </c>
      <c r="Q735" s="99">
        <f t="shared" si="95"/>
        <v>1900</v>
      </c>
      <c r="R735" s="100">
        <f t="shared" si="96"/>
        <v>1953</v>
      </c>
      <c r="S735" s="101">
        <f t="shared" si="97"/>
        <v>1900</v>
      </c>
      <c r="T735" s="99">
        <f t="shared" si="98"/>
        <v>1953</v>
      </c>
      <c r="U735" s="99">
        <f t="shared" si="99"/>
        <v>0</v>
      </c>
      <c r="V735" s="99">
        <f t="shared" si="100"/>
        <v>2015</v>
      </c>
      <c r="W735" s="99">
        <f t="shared" si="101"/>
        <v>9</v>
      </c>
    </row>
    <row r="736" spans="1:23" ht="39.950000000000003" customHeight="1">
      <c r="A736" s="29">
        <v>721</v>
      </c>
      <c r="B736" s="21" t="s">
        <v>2605</v>
      </c>
      <c r="C736" s="17">
        <v>27692</v>
      </c>
      <c r="D736" s="17"/>
      <c r="E736" s="28">
        <v>225603655</v>
      </c>
      <c r="F736" s="17">
        <v>40852</v>
      </c>
      <c r="G736" s="29" t="s">
        <v>29</v>
      </c>
      <c r="H736" s="29" t="s">
        <v>23</v>
      </c>
      <c r="I736" s="28"/>
      <c r="J736" s="90">
        <v>333285458</v>
      </c>
      <c r="K736" s="21" t="s">
        <v>3713</v>
      </c>
      <c r="L736" s="29">
        <v>42</v>
      </c>
      <c r="M736" s="96">
        <v>2100000</v>
      </c>
      <c r="N736" s="80"/>
      <c r="O736" s="81"/>
      <c r="P736" s="98">
        <f t="shared" si="94"/>
        <v>1975</v>
      </c>
      <c r="Q736" s="99">
        <f t="shared" si="95"/>
        <v>1900</v>
      </c>
      <c r="R736" s="100">
        <f t="shared" si="96"/>
        <v>1975</v>
      </c>
      <c r="S736" s="101">
        <f t="shared" si="97"/>
        <v>1900</v>
      </c>
      <c r="T736" s="99">
        <f t="shared" si="98"/>
        <v>1975</v>
      </c>
      <c r="U736" s="99">
        <f t="shared" si="99"/>
        <v>0</v>
      </c>
      <c r="V736" s="99">
        <f t="shared" si="100"/>
        <v>2011</v>
      </c>
      <c r="W736" s="99">
        <f t="shared" si="101"/>
        <v>9</v>
      </c>
    </row>
    <row r="737" spans="1:23" ht="39.950000000000003" customHeight="1">
      <c r="A737" s="29">
        <v>722</v>
      </c>
      <c r="B737" s="21" t="s">
        <v>2606</v>
      </c>
      <c r="C737" s="17">
        <v>26592</v>
      </c>
      <c r="D737" s="17"/>
      <c r="E737" s="28">
        <v>225606579</v>
      </c>
      <c r="F737" s="17"/>
      <c r="G737" s="29" t="s">
        <v>29</v>
      </c>
      <c r="H737" s="29" t="s">
        <v>23</v>
      </c>
      <c r="I737" s="28"/>
      <c r="J737" s="90" t="s">
        <v>2607</v>
      </c>
      <c r="K737" s="21" t="s">
        <v>3713</v>
      </c>
      <c r="L737" s="29">
        <v>42</v>
      </c>
      <c r="M737" s="96">
        <v>2100000</v>
      </c>
      <c r="N737" s="80"/>
      <c r="O737" s="81"/>
      <c r="P737" s="98">
        <f t="shared" si="94"/>
        <v>1972</v>
      </c>
      <c r="Q737" s="99">
        <f t="shared" si="95"/>
        <v>1900</v>
      </c>
      <c r="R737" s="100">
        <f t="shared" si="96"/>
        <v>1972</v>
      </c>
      <c r="S737" s="101">
        <f t="shared" si="97"/>
        <v>1900</v>
      </c>
      <c r="T737" s="99">
        <f t="shared" si="98"/>
        <v>1972</v>
      </c>
      <c r="U737" s="99">
        <f t="shared" si="99"/>
        <v>0</v>
      </c>
      <c r="V737" s="99">
        <f t="shared" si="100"/>
        <v>1900</v>
      </c>
      <c r="W737" s="99">
        <f t="shared" si="101"/>
        <v>9</v>
      </c>
    </row>
    <row r="738" spans="1:23" ht="39.950000000000003" customHeight="1">
      <c r="A738" s="29">
        <v>723</v>
      </c>
      <c r="B738" s="21" t="s">
        <v>2608</v>
      </c>
      <c r="C738" s="17">
        <v>23165</v>
      </c>
      <c r="D738" s="17"/>
      <c r="E738" s="90" t="s">
        <v>2609</v>
      </c>
      <c r="F738" s="17">
        <v>44382</v>
      </c>
      <c r="G738" s="29" t="s">
        <v>29</v>
      </c>
      <c r="H738" s="29" t="s">
        <v>23</v>
      </c>
      <c r="I738" s="28"/>
      <c r="J738" s="90" t="s">
        <v>2610</v>
      </c>
      <c r="K738" s="21" t="s">
        <v>3713</v>
      </c>
      <c r="L738" s="29">
        <v>42</v>
      </c>
      <c r="M738" s="96">
        <v>2100000</v>
      </c>
      <c r="N738" s="80"/>
      <c r="O738" s="81"/>
      <c r="P738" s="98">
        <f t="shared" si="94"/>
        <v>1963</v>
      </c>
      <c r="Q738" s="99">
        <f t="shared" si="95"/>
        <v>1900</v>
      </c>
      <c r="R738" s="100">
        <f t="shared" si="96"/>
        <v>1963</v>
      </c>
      <c r="S738" s="101">
        <f t="shared" si="97"/>
        <v>1900</v>
      </c>
      <c r="T738" s="99">
        <f t="shared" si="98"/>
        <v>1963</v>
      </c>
      <c r="U738" s="99">
        <f t="shared" si="99"/>
        <v>0</v>
      </c>
      <c r="V738" s="99">
        <f t="shared" si="100"/>
        <v>2021</v>
      </c>
      <c r="W738" s="99">
        <f t="shared" si="101"/>
        <v>12</v>
      </c>
    </row>
    <row r="739" spans="1:23" ht="39.950000000000003" customHeight="1">
      <c r="A739" s="29">
        <v>724</v>
      </c>
      <c r="B739" s="21" t="s">
        <v>2611</v>
      </c>
      <c r="C739" s="17">
        <v>32914</v>
      </c>
      <c r="D739" s="17"/>
      <c r="E739" s="28">
        <v>225470283</v>
      </c>
      <c r="F739" s="17">
        <v>42691</v>
      </c>
      <c r="G739" s="29" t="s">
        <v>29</v>
      </c>
      <c r="H739" s="29" t="s">
        <v>23</v>
      </c>
      <c r="I739" s="28"/>
      <c r="J739" s="90" t="s">
        <v>2612</v>
      </c>
      <c r="K739" s="21" t="s">
        <v>3713</v>
      </c>
      <c r="L739" s="29">
        <v>42</v>
      </c>
      <c r="M739" s="96">
        <v>2100000</v>
      </c>
      <c r="N739" s="80"/>
      <c r="O739" s="81"/>
      <c r="P739" s="98">
        <f t="shared" si="94"/>
        <v>1990</v>
      </c>
      <c r="Q739" s="99">
        <f t="shared" si="95"/>
        <v>1900</v>
      </c>
      <c r="R739" s="100">
        <f t="shared" si="96"/>
        <v>1990</v>
      </c>
      <c r="S739" s="101">
        <f t="shared" si="97"/>
        <v>1900</v>
      </c>
      <c r="T739" s="99">
        <f t="shared" si="98"/>
        <v>1990</v>
      </c>
      <c r="U739" s="99">
        <f t="shared" si="99"/>
        <v>0</v>
      </c>
      <c r="V739" s="99">
        <f t="shared" si="100"/>
        <v>2016</v>
      </c>
      <c r="W739" s="99">
        <f t="shared" si="101"/>
        <v>9</v>
      </c>
    </row>
    <row r="740" spans="1:23" ht="39.950000000000003" customHeight="1">
      <c r="A740" s="29">
        <v>725</v>
      </c>
      <c r="B740" s="21" t="s">
        <v>2613</v>
      </c>
      <c r="C740" s="17">
        <v>33756</v>
      </c>
      <c r="D740" s="17"/>
      <c r="E740" s="28">
        <v>225522651</v>
      </c>
      <c r="F740" s="17">
        <v>40031</v>
      </c>
      <c r="G740" s="29" t="s">
        <v>29</v>
      </c>
      <c r="H740" s="29" t="s">
        <v>23</v>
      </c>
      <c r="I740" s="28"/>
      <c r="J740" s="90" t="s">
        <v>2614</v>
      </c>
      <c r="K740" s="21" t="s">
        <v>3713</v>
      </c>
      <c r="L740" s="29">
        <v>42</v>
      </c>
      <c r="M740" s="96">
        <v>2100000</v>
      </c>
      <c r="N740" s="80"/>
      <c r="O740" s="81"/>
      <c r="P740" s="98">
        <f t="shared" si="94"/>
        <v>1992</v>
      </c>
      <c r="Q740" s="99">
        <f t="shared" si="95"/>
        <v>1900</v>
      </c>
      <c r="R740" s="100">
        <f t="shared" si="96"/>
        <v>1992</v>
      </c>
      <c r="S740" s="101">
        <f t="shared" si="97"/>
        <v>1900</v>
      </c>
      <c r="T740" s="99">
        <f t="shared" si="98"/>
        <v>1992</v>
      </c>
      <c r="U740" s="99">
        <f t="shared" si="99"/>
        <v>0</v>
      </c>
      <c r="V740" s="99">
        <f t="shared" si="100"/>
        <v>2009</v>
      </c>
      <c r="W740" s="99">
        <f t="shared" si="101"/>
        <v>9</v>
      </c>
    </row>
    <row r="741" spans="1:23" ht="39.950000000000003" customHeight="1">
      <c r="A741" s="29">
        <v>726</v>
      </c>
      <c r="B741" s="21" t="s">
        <v>2615</v>
      </c>
      <c r="C741" s="17"/>
      <c r="D741" s="17">
        <v>27292</v>
      </c>
      <c r="E741" s="28">
        <v>225000569</v>
      </c>
      <c r="F741" s="17">
        <v>41088</v>
      </c>
      <c r="G741" s="29" t="s">
        <v>29</v>
      </c>
      <c r="H741" s="29" t="s">
        <v>23</v>
      </c>
      <c r="I741" s="28"/>
      <c r="J741" s="90" t="s">
        <v>2616</v>
      </c>
      <c r="K741" s="21" t="s">
        <v>3713</v>
      </c>
      <c r="L741" s="29">
        <v>42</v>
      </c>
      <c r="M741" s="96">
        <v>2100000</v>
      </c>
      <c r="N741" s="80"/>
      <c r="O741" s="81"/>
      <c r="P741" s="98">
        <f t="shared" si="94"/>
        <v>1900</v>
      </c>
      <c r="Q741" s="99">
        <f t="shared" si="95"/>
        <v>1974</v>
      </c>
      <c r="R741" s="100">
        <f t="shared" si="96"/>
        <v>1900</v>
      </c>
      <c r="S741" s="101">
        <f t="shared" si="97"/>
        <v>1974</v>
      </c>
      <c r="T741" s="99">
        <f t="shared" si="98"/>
        <v>0</v>
      </c>
      <c r="U741" s="99">
        <f t="shared" si="99"/>
        <v>1974</v>
      </c>
      <c r="V741" s="99">
        <f t="shared" si="100"/>
        <v>2012</v>
      </c>
      <c r="W741" s="99">
        <f t="shared" si="101"/>
        <v>9</v>
      </c>
    </row>
    <row r="742" spans="1:23" ht="39.950000000000003" customHeight="1">
      <c r="A742" s="29">
        <v>727</v>
      </c>
      <c r="B742" s="21" t="s">
        <v>2617</v>
      </c>
      <c r="C742" s="17">
        <v>29019</v>
      </c>
      <c r="D742" s="17"/>
      <c r="E742" s="28">
        <v>225182937</v>
      </c>
      <c r="F742" s="17">
        <v>42271</v>
      </c>
      <c r="G742" s="29" t="s">
        <v>29</v>
      </c>
      <c r="H742" s="29" t="s">
        <v>23</v>
      </c>
      <c r="I742" s="28"/>
      <c r="J742" s="90" t="s">
        <v>2618</v>
      </c>
      <c r="K742" s="21" t="s">
        <v>3713</v>
      </c>
      <c r="L742" s="29">
        <v>42</v>
      </c>
      <c r="M742" s="96">
        <v>2100000</v>
      </c>
      <c r="N742" s="80"/>
      <c r="O742" s="81"/>
      <c r="P742" s="98">
        <f t="shared" si="94"/>
        <v>1979</v>
      </c>
      <c r="Q742" s="99">
        <f t="shared" si="95"/>
        <v>1900</v>
      </c>
      <c r="R742" s="100">
        <f t="shared" si="96"/>
        <v>1979</v>
      </c>
      <c r="S742" s="101">
        <f t="shared" si="97"/>
        <v>1900</v>
      </c>
      <c r="T742" s="99">
        <f t="shared" si="98"/>
        <v>1979</v>
      </c>
      <c r="U742" s="99">
        <f t="shared" si="99"/>
        <v>0</v>
      </c>
      <c r="V742" s="99">
        <f t="shared" si="100"/>
        <v>2015</v>
      </c>
      <c r="W742" s="99">
        <f t="shared" si="101"/>
        <v>9</v>
      </c>
    </row>
    <row r="743" spans="1:23" ht="39.950000000000003" customHeight="1">
      <c r="A743" s="29">
        <v>728</v>
      </c>
      <c r="B743" s="21" t="s">
        <v>2619</v>
      </c>
      <c r="C743" s="17"/>
      <c r="D743" s="17">
        <v>31398</v>
      </c>
      <c r="E743" s="28">
        <v>225521085</v>
      </c>
      <c r="F743" s="17">
        <v>40157</v>
      </c>
      <c r="G743" s="29" t="s">
        <v>29</v>
      </c>
      <c r="H743" s="29" t="s">
        <v>23</v>
      </c>
      <c r="I743" s="28"/>
      <c r="J743" s="90" t="s">
        <v>2620</v>
      </c>
      <c r="K743" s="21" t="s">
        <v>3713</v>
      </c>
      <c r="L743" s="29">
        <v>42</v>
      </c>
      <c r="M743" s="96">
        <v>2100000</v>
      </c>
      <c r="N743" s="80"/>
      <c r="O743" s="81"/>
      <c r="P743" s="98">
        <f t="shared" si="94"/>
        <v>1900</v>
      </c>
      <c r="Q743" s="99">
        <f t="shared" si="95"/>
        <v>1985</v>
      </c>
      <c r="R743" s="100">
        <f t="shared" si="96"/>
        <v>1900</v>
      </c>
      <c r="S743" s="101">
        <f t="shared" si="97"/>
        <v>1985</v>
      </c>
      <c r="T743" s="99">
        <f t="shared" si="98"/>
        <v>0</v>
      </c>
      <c r="U743" s="99">
        <f t="shared" si="99"/>
        <v>1985</v>
      </c>
      <c r="V743" s="99">
        <f t="shared" si="100"/>
        <v>2009</v>
      </c>
      <c r="W743" s="99">
        <f t="shared" si="101"/>
        <v>9</v>
      </c>
    </row>
    <row r="744" spans="1:23" ht="39.950000000000003" customHeight="1">
      <c r="A744" s="29">
        <v>729</v>
      </c>
      <c r="B744" s="21" t="s">
        <v>2621</v>
      </c>
      <c r="C744" s="17">
        <v>28045</v>
      </c>
      <c r="D744" s="17"/>
      <c r="E744" s="90">
        <v>225123134</v>
      </c>
      <c r="F744" s="17">
        <v>41459</v>
      </c>
      <c r="G744" s="29" t="s">
        <v>29</v>
      </c>
      <c r="H744" s="29" t="s">
        <v>23</v>
      </c>
      <c r="I744" s="28"/>
      <c r="J744" s="90" t="s">
        <v>2622</v>
      </c>
      <c r="K744" s="21" t="s">
        <v>3713</v>
      </c>
      <c r="L744" s="29">
        <v>42</v>
      </c>
      <c r="M744" s="96">
        <v>2100000</v>
      </c>
      <c r="N744" s="80"/>
      <c r="O744" s="81"/>
      <c r="P744" s="98">
        <f t="shared" si="94"/>
        <v>1976</v>
      </c>
      <c r="Q744" s="99">
        <f t="shared" si="95"/>
        <v>1900</v>
      </c>
      <c r="R744" s="100">
        <f t="shared" si="96"/>
        <v>1976</v>
      </c>
      <c r="S744" s="101">
        <f t="shared" si="97"/>
        <v>1900</v>
      </c>
      <c r="T744" s="99">
        <f t="shared" si="98"/>
        <v>1976</v>
      </c>
      <c r="U744" s="99">
        <f t="shared" si="99"/>
        <v>0</v>
      </c>
      <c r="V744" s="99">
        <f t="shared" si="100"/>
        <v>2013</v>
      </c>
      <c r="W744" s="99">
        <f t="shared" si="101"/>
        <v>9</v>
      </c>
    </row>
    <row r="745" spans="1:23" ht="39.950000000000003" customHeight="1">
      <c r="A745" s="29">
        <v>730</v>
      </c>
      <c r="B745" s="21" t="s">
        <v>2623</v>
      </c>
      <c r="C745" s="17">
        <v>33869</v>
      </c>
      <c r="D745" s="17"/>
      <c r="E745" s="28">
        <v>225470732</v>
      </c>
      <c r="F745" s="17">
        <v>44028</v>
      </c>
      <c r="G745" s="29" t="s">
        <v>29</v>
      </c>
      <c r="H745" s="29" t="s">
        <v>23</v>
      </c>
      <c r="I745" s="28"/>
      <c r="J745" s="90" t="s">
        <v>2624</v>
      </c>
      <c r="K745" s="21" t="s">
        <v>3713</v>
      </c>
      <c r="L745" s="29">
        <v>42</v>
      </c>
      <c r="M745" s="96">
        <v>2100000</v>
      </c>
      <c r="N745" s="80"/>
      <c r="O745" s="81"/>
      <c r="P745" s="98">
        <f t="shared" si="94"/>
        <v>1992</v>
      </c>
      <c r="Q745" s="99">
        <f t="shared" si="95"/>
        <v>1900</v>
      </c>
      <c r="R745" s="100">
        <f t="shared" si="96"/>
        <v>1992</v>
      </c>
      <c r="S745" s="101">
        <f t="shared" si="97"/>
        <v>1900</v>
      </c>
      <c r="T745" s="99">
        <f t="shared" si="98"/>
        <v>1992</v>
      </c>
      <c r="U745" s="99">
        <f t="shared" si="99"/>
        <v>0</v>
      </c>
      <c r="V745" s="99">
        <f t="shared" si="100"/>
        <v>2020</v>
      </c>
      <c r="W745" s="99">
        <f t="shared" si="101"/>
        <v>9</v>
      </c>
    </row>
    <row r="746" spans="1:23" ht="39.950000000000003" customHeight="1">
      <c r="A746" s="29">
        <v>731</v>
      </c>
      <c r="B746" s="21" t="s">
        <v>2625</v>
      </c>
      <c r="C746" s="17">
        <v>33227</v>
      </c>
      <c r="D746" s="17"/>
      <c r="E746" s="90" t="s">
        <v>2626</v>
      </c>
      <c r="F746" s="17">
        <v>44382</v>
      </c>
      <c r="G746" s="29" t="s">
        <v>29</v>
      </c>
      <c r="H746" s="29" t="s">
        <v>23</v>
      </c>
      <c r="I746" s="28"/>
      <c r="J746" s="90" t="s">
        <v>2627</v>
      </c>
      <c r="K746" s="21" t="s">
        <v>3713</v>
      </c>
      <c r="L746" s="29">
        <v>42</v>
      </c>
      <c r="M746" s="96">
        <v>2100000</v>
      </c>
      <c r="N746" s="80"/>
      <c r="O746" s="81"/>
      <c r="P746" s="98">
        <f t="shared" si="94"/>
        <v>1990</v>
      </c>
      <c r="Q746" s="99">
        <f t="shared" si="95"/>
        <v>1900</v>
      </c>
      <c r="R746" s="100">
        <f t="shared" si="96"/>
        <v>1990</v>
      </c>
      <c r="S746" s="101">
        <f t="shared" si="97"/>
        <v>1900</v>
      </c>
      <c r="T746" s="99">
        <f t="shared" si="98"/>
        <v>1990</v>
      </c>
      <c r="U746" s="99">
        <f t="shared" si="99"/>
        <v>0</v>
      </c>
      <c r="V746" s="99">
        <f t="shared" si="100"/>
        <v>2021</v>
      </c>
      <c r="W746" s="99">
        <f t="shared" si="101"/>
        <v>12</v>
      </c>
    </row>
    <row r="747" spans="1:23" ht="39.950000000000003" customHeight="1">
      <c r="A747" s="29">
        <v>732</v>
      </c>
      <c r="B747" s="21" t="s">
        <v>2628</v>
      </c>
      <c r="C747" s="17">
        <v>31359</v>
      </c>
      <c r="D747" s="17"/>
      <c r="E747" s="90" t="s">
        <v>2629</v>
      </c>
      <c r="F747" s="17">
        <v>44375</v>
      </c>
      <c r="G747" s="29" t="s">
        <v>29</v>
      </c>
      <c r="H747" s="29" t="s">
        <v>23</v>
      </c>
      <c r="I747" s="28"/>
      <c r="J747" s="90" t="s">
        <v>2630</v>
      </c>
      <c r="K747" s="21" t="s">
        <v>3713</v>
      </c>
      <c r="L747" s="29">
        <v>42</v>
      </c>
      <c r="M747" s="96">
        <v>2100000</v>
      </c>
      <c r="N747" s="80"/>
      <c r="O747" s="81"/>
      <c r="P747" s="98">
        <f t="shared" si="94"/>
        <v>1985</v>
      </c>
      <c r="Q747" s="99">
        <f t="shared" si="95"/>
        <v>1900</v>
      </c>
      <c r="R747" s="100">
        <f t="shared" si="96"/>
        <v>1985</v>
      </c>
      <c r="S747" s="101">
        <f t="shared" si="97"/>
        <v>1900</v>
      </c>
      <c r="T747" s="99">
        <f t="shared" si="98"/>
        <v>1985</v>
      </c>
      <c r="U747" s="99">
        <f t="shared" si="99"/>
        <v>0</v>
      </c>
      <c r="V747" s="99">
        <f t="shared" si="100"/>
        <v>2021</v>
      </c>
      <c r="W747" s="99">
        <f t="shared" si="101"/>
        <v>12</v>
      </c>
    </row>
    <row r="748" spans="1:23" ht="39.950000000000003" customHeight="1">
      <c r="A748" s="29">
        <v>733</v>
      </c>
      <c r="B748" s="21" t="s">
        <v>2631</v>
      </c>
      <c r="C748" s="17"/>
      <c r="D748" s="17">
        <v>29512</v>
      </c>
      <c r="E748" s="28">
        <v>225613902</v>
      </c>
      <c r="F748" s="17">
        <v>42147</v>
      </c>
      <c r="G748" s="29" t="s">
        <v>29</v>
      </c>
      <c r="H748" s="29" t="s">
        <v>23</v>
      </c>
      <c r="I748" s="28"/>
      <c r="J748" s="90" t="s">
        <v>2632</v>
      </c>
      <c r="K748" s="21" t="s">
        <v>3713</v>
      </c>
      <c r="L748" s="29">
        <v>42</v>
      </c>
      <c r="M748" s="96">
        <v>2100000</v>
      </c>
      <c r="N748" s="80"/>
      <c r="O748" s="81"/>
      <c r="P748" s="98">
        <f t="shared" si="94"/>
        <v>1900</v>
      </c>
      <c r="Q748" s="99">
        <f t="shared" si="95"/>
        <v>1980</v>
      </c>
      <c r="R748" s="100">
        <f t="shared" si="96"/>
        <v>1900</v>
      </c>
      <c r="S748" s="101">
        <f t="shared" si="97"/>
        <v>1980</v>
      </c>
      <c r="T748" s="99">
        <f t="shared" si="98"/>
        <v>0</v>
      </c>
      <c r="U748" s="99">
        <f t="shared" si="99"/>
        <v>1980</v>
      </c>
      <c r="V748" s="99">
        <f t="shared" si="100"/>
        <v>2015</v>
      </c>
      <c r="W748" s="99">
        <f t="shared" si="101"/>
        <v>9</v>
      </c>
    </row>
    <row r="749" spans="1:23" ht="39.950000000000003" customHeight="1">
      <c r="A749" s="29">
        <v>734</v>
      </c>
      <c r="B749" s="21" t="s">
        <v>2633</v>
      </c>
      <c r="C749" s="17">
        <v>33040</v>
      </c>
      <c r="D749" s="17"/>
      <c r="E749" s="28">
        <v>225378408</v>
      </c>
      <c r="F749" s="17">
        <v>41495</v>
      </c>
      <c r="G749" s="29" t="s">
        <v>29</v>
      </c>
      <c r="H749" s="29" t="s">
        <v>23</v>
      </c>
      <c r="I749" s="28"/>
      <c r="J749" s="90" t="s">
        <v>2634</v>
      </c>
      <c r="K749" s="21" t="s">
        <v>3713</v>
      </c>
      <c r="L749" s="29">
        <v>42</v>
      </c>
      <c r="M749" s="96">
        <v>2100000</v>
      </c>
      <c r="N749" s="80"/>
      <c r="O749" s="81"/>
      <c r="P749" s="98">
        <f t="shared" si="94"/>
        <v>1990</v>
      </c>
      <c r="Q749" s="99">
        <f t="shared" si="95"/>
        <v>1900</v>
      </c>
      <c r="R749" s="100">
        <f t="shared" si="96"/>
        <v>1990</v>
      </c>
      <c r="S749" s="101">
        <f t="shared" si="97"/>
        <v>1900</v>
      </c>
      <c r="T749" s="99">
        <f t="shared" si="98"/>
        <v>1990</v>
      </c>
      <c r="U749" s="99">
        <f t="shared" si="99"/>
        <v>0</v>
      </c>
      <c r="V749" s="99">
        <f t="shared" si="100"/>
        <v>2013</v>
      </c>
      <c r="W749" s="99">
        <f t="shared" si="101"/>
        <v>9</v>
      </c>
    </row>
    <row r="750" spans="1:23" ht="39.950000000000003" customHeight="1">
      <c r="A750" s="29">
        <v>735</v>
      </c>
      <c r="B750" s="21" t="s">
        <v>2635</v>
      </c>
      <c r="C750" s="17">
        <v>32002</v>
      </c>
      <c r="D750" s="17"/>
      <c r="E750" s="28">
        <v>225254905</v>
      </c>
      <c r="F750" s="17">
        <v>42331</v>
      </c>
      <c r="G750" s="29" t="s">
        <v>29</v>
      </c>
      <c r="H750" s="29" t="s">
        <v>23</v>
      </c>
      <c r="I750" s="28"/>
      <c r="J750" s="90" t="s">
        <v>2636</v>
      </c>
      <c r="K750" s="21" t="s">
        <v>3713</v>
      </c>
      <c r="L750" s="29">
        <v>42</v>
      </c>
      <c r="M750" s="96">
        <v>2100000</v>
      </c>
      <c r="N750" s="80"/>
      <c r="O750" s="81"/>
      <c r="P750" s="98">
        <f t="shared" si="94"/>
        <v>1987</v>
      </c>
      <c r="Q750" s="99">
        <f t="shared" si="95"/>
        <v>1900</v>
      </c>
      <c r="R750" s="100">
        <f t="shared" si="96"/>
        <v>1987</v>
      </c>
      <c r="S750" s="101">
        <f t="shared" si="97"/>
        <v>1900</v>
      </c>
      <c r="T750" s="99">
        <f t="shared" si="98"/>
        <v>1987</v>
      </c>
      <c r="U750" s="99">
        <f t="shared" si="99"/>
        <v>0</v>
      </c>
      <c r="V750" s="99">
        <f t="shared" si="100"/>
        <v>2015</v>
      </c>
      <c r="W750" s="99">
        <f t="shared" si="101"/>
        <v>9</v>
      </c>
    </row>
    <row r="751" spans="1:23" ht="39.950000000000003" customHeight="1">
      <c r="A751" s="29">
        <v>736</v>
      </c>
      <c r="B751" s="21" t="s">
        <v>2637</v>
      </c>
      <c r="C751" s="17">
        <v>25695</v>
      </c>
      <c r="D751" s="17"/>
      <c r="E751" s="90" t="s">
        <v>2638</v>
      </c>
      <c r="F751" s="17">
        <v>44382</v>
      </c>
      <c r="G751" s="29" t="s">
        <v>29</v>
      </c>
      <c r="H751" s="29" t="s">
        <v>23</v>
      </c>
      <c r="I751" s="28"/>
      <c r="J751" s="90" t="s">
        <v>2639</v>
      </c>
      <c r="K751" s="21" t="s">
        <v>3713</v>
      </c>
      <c r="L751" s="29">
        <v>42</v>
      </c>
      <c r="M751" s="96">
        <v>2100000</v>
      </c>
      <c r="N751" s="80"/>
      <c r="O751" s="81"/>
      <c r="P751" s="98">
        <f t="shared" si="94"/>
        <v>1970</v>
      </c>
      <c r="Q751" s="99">
        <f t="shared" si="95"/>
        <v>1900</v>
      </c>
      <c r="R751" s="100">
        <f t="shared" si="96"/>
        <v>1970</v>
      </c>
      <c r="S751" s="101">
        <f t="shared" si="97"/>
        <v>1900</v>
      </c>
      <c r="T751" s="99">
        <f t="shared" si="98"/>
        <v>1970</v>
      </c>
      <c r="U751" s="99">
        <f t="shared" si="99"/>
        <v>0</v>
      </c>
      <c r="V751" s="99">
        <f t="shared" si="100"/>
        <v>2021</v>
      </c>
      <c r="W751" s="99">
        <f t="shared" si="101"/>
        <v>12</v>
      </c>
    </row>
    <row r="752" spans="1:23" ht="39.950000000000003" customHeight="1">
      <c r="A752" s="29">
        <v>737</v>
      </c>
      <c r="B752" s="21" t="s">
        <v>2640</v>
      </c>
      <c r="C752" s="17">
        <v>26290</v>
      </c>
      <c r="D752" s="17"/>
      <c r="E752" s="90" t="s">
        <v>2641</v>
      </c>
      <c r="F752" s="17">
        <v>44382</v>
      </c>
      <c r="G752" s="29" t="s">
        <v>29</v>
      </c>
      <c r="H752" s="29" t="s">
        <v>23</v>
      </c>
      <c r="I752" s="28"/>
      <c r="J752" s="90" t="s">
        <v>2642</v>
      </c>
      <c r="K752" s="21" t="s">
        <v>3713</v>
      </c>
      <c r="L752" s="29">
        <v>42</v>
      </c>
      <c r="M752" s="96">
        <v>2100000</v>
      </c>
      <c r="N752" s="80"/>
      <c r="O752" s="81"/>
      <c r="P752" s="98">
        <f t="shared" si="94"/>
        <v>1971</v>
      </c>
      <c r="Q752" s="99">
        <f t="shared" si="95"/>
        <v>1900</v>
      </c>
      <c r="R752" s="100">
        <f t="shared" si="96"/>
        <v>1971</v>
      </c>
      <c r="S752" s="101">
        <f t="shared" si="97"/>
        <v>1900</v>
      </c>
      <c r="T752" s="99">
        <f t="shared" si="98"/>
        <v>1971</v>
      </c>
      <c r="U752" s="99">
        <f t="shared" si="99"/>
        <v>0</v>
      </c>
      <c r="V752" s="99">
        <f t="shared" si="100"/>
        <v>2021</v>
      </c>
      <c r="W752" s="99">
        <f t="shared" si="101"/>
        <v>12</v>
      </c>
    </row>
    <row r="753" spans="1:23" ht="39.950000000000003" customHeight="1">
      <c r="A753" s="29">
        <v>738</v>
      </c>
      <c r="B753" s="21" t="s">
        <v>2643</v>
      </c>
      <c r="C753" s="17">
        <v>35659</v>
      </c>
      <c r="D753" s="17"/>
      <c r="E753" s="28">
        <v>225612802</v>
      </c>
      <c r="F753" s="17">
        <v>41783</v>
      </c>
      <c r="G753" s="29" t="s">
        <v>29</v>
      </c>
      <c r="H753" s="29" t="s">
        <v>23</v>
      </c>
      <c r="I753" s="28"/>
      <c r="J753" s="90" t="s">
        <v>2644</v>
      </c>
      <c r="K753" s="21" t="s">
        <v>3713</v>
      </c>
      <c r="L753" s="29">
        <v>42</v>
      </c>
      <c r="M753" s="96">
        <v>2100000</v>
      </c>
      <c r="N753" s="80"/>
      <c r="O753" s="81"/>
      <c r="P753" s="98">
        <f t="shared" si="94"/>
        <v>1997</v>
      </c>
      <c r="Q753" s="99">
        <f t="shared" si="95"/>
        <v>1900</v>
      </c>
      <c r="R753" s="100">
        <f t="shared" si="96"/>
        <v>1997</v>
      </c>
      <c r="S753" s="101">
        <f t="shared" si="97"/>
        <v>1900</v>
      </c>
      <c r="T753" s="99">
        <f t="shared" si="98"/>
        <v>1997</v>
      </c>
      <c r="U753" s="99">
        <f t="shared" si="99"/>
        <v>0</v>
      </c>
      <c r="V753" s="99">
        <f t="shared" si="100"/>
        <v>2014</v>
      </c>
      <c r="W753" s="99">
        <f t="shared" si="101"/>
        <v>9</v>
      </c>
    </row>
    <row r="754" spans="1:23" ht="39.950000000000003" customHeight="1">
      <c r="A754" s="29">
        <v>739</v>
      </c>
      <c r="B754" s="21" t="s">
        <v>2645</v>
      </c>
      <c r="C754" s="17">
        <v>23446</v>
      </c>
      <c r="D754" s="17"/>
      <c r="E754" s="90">
        <v>220429197</v>
      </c>
      <c r="F754" s="17">
        <v>42586</v>
      </c>
      <c r="G754" s="29" t="s">
        <v>29</v>
      </c>
      <c r="H754" s="29" t="s">
        <v>23</v>
      </c>
      <c r="I754" s="28"/>
      <c r="J754" s="90" t="s">
        <v>2646</v>
      </c>
      <c r="K754" s="21" t="s">
        <v>3713</v>
      </c>
      <c r="L754" s="29">
        <v>42</v>
      </c>
      <c r="M754" s="96">
        <v>2100000</v>
      </c>
      <c r="N754" s="80"/>
      <c r="O754" s="81"/>
      <c r="P754" s="98">
        <f t="shared" si="94"/>
        <v>1964</v>
      </c>
      <c r="Q754" s="99">
        <f t="shared" si="95"/>
        <v>1900</v>
      </c>
      <c r="R754" s="100">
        <f t="shared" si="96"/>
        <v>1964</v>
      </c>
      <c r="S754" s="101">
        <f t="shared" si="97"/>
        <v>1900</v>
      </c>
      <c r="T754" s="99">
        <f t="shared" si="98"/>
        <v>1964</v>
      </c>
      <c r="U754" s="99">
        <f t="shared" si="99"/>
        <v>0</v>
      </c>
      <c r="V754" s="99">
        <f t="shared" si="100"/>
        <v>2016</v>
      </c>
      <c r="W754" s="99">
        <f t="shared" si="101"/>
        <v>9</v>
      </c>
    </row>
    <row r="755" spans="1:23" ht="39.950000000000003" customHeight="1">
      <c r="A755" s="29">
        <v>740</v>
      </c>
      <c r="B755" s="21" t="s">
        <v>2647</v>
      </c>
      <c r="C755" s="17">
        <v>33646</v>
      </c>
      <c r="D755" s="17"/>
      <c r="E755" s="90" t="s">
        <v>2648</v>
      </c>
      <c r="F755" s="17">
        <v>44375</v>
      </c>
      <c r="G755" s="29" t="s">
        <v>29</v>
      </c>
      <c r="H755" s="29" t="s">
        <v>23</v>
      </c>
      <c r="I755" s="28"/>
      <c r="J755" s="90" t="s">
        <v>2649</v>
      </c>
      <c r="K755" s="21" t="s">
        <v>3713</v>
      </c>
      <c r="L755" s="29">
        <v>42</v>
      </c>
      <c r="M755" s="96">
        <v>2100000</v>
      </c>
      <c r="N755" s="80"/>
      <c r="O755" s="81"/>
      <c r="P755" s="98">
        <f t="shared" si="94"/>
        <v>1992</v>
      </c>
      <c r="Q755" s="99">
        <f t="shared" si="95"/>
        <v>1900</v>
      </c>
      <c r="R755" s="100">
        <f t="shared" si="96"/>
        <v>1992</v>
      </c>
      <c r="S755" s="101">
        <f t="shared" si="97"/>
        <v>1900</v>
      </c>
      <c r="T755" s="99">
        <f t="shared" si="98"/>
        <v>1992</v>
      </c>
      <c r="U755" s="99">
        <f t="shared" si="99"/>
        <v>0</v>
      </c>
      <c r="V755" s="99">
        <f t="shared" si="100"/>
        <v>2021</v>
      </c>
      <c r="W755" s="99">
        <f t="shared" si="101"/>
        <v>12</v>
      </c>
    </row>
    <row r="756" spans="1:23" ht="39.950000000000003" customHeight="1">
      <c r="A756" s="29">
        <v>741</v>
      </c>
      <c r="B756" s="21" t="s">
        <v>2650</v>
      </c>
      <c r="C756" s="17"/>
      <c r="D756" s="17">
        <v>26814</v>
      </c>
      <c r="E756" s="28">
        <v>225186623</v>
      </c>
      <c r="F756" s="17">
        <v>42019</v>
      </c>
      <c r="G756" s="29" t="s">
        <v>29</v>
      </c>
      <c r="H756" s="29" t="s">
        <v>23</v>
      </c>
      <c r="I756" s="28"/>
      <c r="J756" s="90" t="s">
        <v>2651</v>
      </c>
      <c r="K756" s="21" t="s">
        <v>3713</v>
      </c>
      <c r="L756" s="29">
        <v>42</v>
      </c>
      <c r="M756" s="96">
        <v>2100000</v>
      </c>
      <c r="N756" s="80"/>
      <c r="O756" s="81"/>
      <c r="P756" s="98">
        <f t="shared" si="94"/>
        <v>1900</v>
      </c>
      <c r="Q756" s="99">
        <f t="shared" si="95"/>
        <v>1973</v>
      </c>
      <c r="R756" s="100">
        <f t="shared" si="96"/>
        <v>1900</v>
      </c>
      <c r="S756" s="101">
        <f t="shared" si="97"/>
        <v>1973</v>
      </c>
      <c r="T756" s="99">
        <f t="shared" si="98"/>
        <v>0</v>
      </c>
      <c r="U756" s="99">
        <f t="shared" si="99"/>
        <v>1973</v>
      </c>
      <c r="V756" s="99">
        <f t="shared" si="100"/>
        <v>2015</v>
      </c>
      <c r="W756" s="99">
        <f t="shared" si="101"/>
        <v>9</v>
      </c>
    </row>
    <row r="757" spans="1:23" ht="39.950000000000003" customHeight="1">
      <c r="A757" s="29">
        <v>742</v>
      </c>
      <c r="B757" s="21" t="s">
        <v>2652</v>
      </c>
      <c r="C757" s="17">
        <v>32047</v>
      </c>
      <c r="D757" s="17"/>
      <c r="E757" s="28" t="s">
        <v>5350</v>
      </c>
      <c r="F757" s="17">
        <v>32343</v>
      </c>
      <c r="G757" s="29" t="s">
        <v>29</v>
      </c>
      <c r="H757" s="29" t="s">
        <v>23</v>
      </c>
      <c r="I757" s="28"/>
      <c r="J757" s="90" t="s">
        <v>2653</v>
      </c>
      <c r="K757" s="21" t="s">
        <v>3713</v>
      </c>
      <c r="L757" s="29">
        <v>42</v>
      </c>
      <c r="M757" s="96">
        <v>2100000</v>
      </c>
      <c r="N757" s="80"/>
      <c r="O757" s="81"/>
      <c r="P757" s="98">
        <f t="shared" si="94"/>
        <v>1987</v>
      </c>
      <c r="Q757" s="99">
        <f t="shared" si="95"/>
        <v>1900</v>
      </c>
      <c r="R757" s="100">
        <f t="shared" si="96"/>
        <v>1987</v>
      </c>
      <c r="S757" s="101">
        <f t="shared" si="97"/>
        <v>1900</v>
      </c>
      <c r="T757" s="99">
        <f t="shared" si="98"/>
        <v>1987</v>
      </c>
      <c r="U757" s="99">
        <f t="shared" si="99"/>
        <v>0</v>
      </c>
      <c r="V757" s="99">
        <f t="shared" si="100"/>
        <v>1988</v>
      </c>
      <c r="W757" s="99">
        <f t="shared" si="101"/>
        <v>21</v>
      </c>
    </row>
    <row r="758" spans="1:23" ht="39.950000000000003" customHeight="1">
      <c r="A758" s="29">
        <v>743</v>
      </c>
      <c r="B758" s="21" t="s">
        <v>2654</v>
      </c>
      <c r="C758" s="17">
        <v>22707</v>
      </c>
      <c r="D758" s="17"/>
      <c r="E758" s="90" t="s">
        <v>3771</v>
      </c>
      <c r="F758" s="17">
        <v>44385</v>
      </c>
      <c r="G758" s="29" t="s">
        <v>29</v>
      </c>
      <c r="H758" s="29" t="s">
        <v>23</v>
      </c>
      <c r="I758" s="28"/>
      <c r="J758" s="90" t="s">
        <v>2655</v>
      </c>
      <c r="K758" s="21" t="s">
        <v>3713</v>
      </c>
      <c r="L758" s="29">
        <v>42</v>
      </c>
      <c r="M758" s="96">
        <v>2100000</v>
      </c>
      <c r="N758" s="80"/>
      <c r="O758" s="81"/>
      <c r="P758" s="98">
        <f t="shared" si="94"/>
        <v>1962</v>
      </c>
      <c r="Q758" s="99">
        <f t="shared" si="95"/>
        <v>1900</v>
      </c>
      <c r="R758" s="100">
        <f t="shared" si="96"/>
        <v>1962</v>
      </c>
      <c r="S758" s="101">
        <f t="shared" si="97"/>
        <v>1900</v>
      </c>
      <c r="T758" s="99">
        <f t="shared" si="98"/>
        <v>1962</v>
      </c>
      <c r="U758" s="99">
        <f t="shared" si="99"/>
        <v>0</v>
      </c>
      <c r="V758" s="99">
        <f t="shared" si="100"/>
        <v>2021</v>
      </c>
      <c r="W758" s="99">
        <f t="shared" si="101"/>
        <v>12</v>
      </c>
    </row>
    <row r="759" spans="1:23" ht="39.950000000000003" customHeight="1">
      <c r="A759" s="29">
        <v>744</v>
      </c>
      <c r="B759" s="21" t="s">
        <v>2656</v>
      </c>
      <c r="C759" s="17">
        <v>32822</v>
      </c>
      <c r="D759" s="17"/>
      <c r="E759" s="28">
        <v>225378676</v>
      </c>
      <c r="F759" s="17">
        <v>38630</v>
      </c>
      <c r="G759" s="29" t="s">
        <v>29</v>
      </c>
      <c r="H759" s="29" t="s">
        <v>23</v>
      </c>
      <c r="I759" s="28"/>
      <c r="J759" s="90" t="s">
        <v>2657</v>
      </c>
      <c r="K759" s="21" t="s">
        <v>3713</v>
      </c>
      <c r="L759" s="29">
        <v>42</v>
      </c>
      <c r="M759" s="96">
        <v>2100000</v>
      </c>
      <c r="N759" s="80"/>
      <c r="O759" s="81"/>
      <c r="P759" s="98">
        <f t="shared" si="94"/>
        <v>1989</v>
      </c>
      <c r="Q759" s="99">
        <f t="shared" si="95"/>
        <v>1900</v>
      </c>
      <c r="R759" s="100">
        <f t="shared" si="96"/>
        <v>1989</v>
      </c>
      <c r="S759" s="101">
        <f t="shared" si="97"/>
        <v>1900</v>
      </c>
      <c r="T759" s="99">
        <f t="shared" si="98"/>
        <v>1989</v>
      </c>
      <c r="U759" s="99">
        <f t="shared" si="99"/>
        <v>0</v>
      </c>
      <c r="V759" s="99">
        <f t="shared" si="100"/>
        <v>2005</v>
      </c>
      <c r="W759" s="99">
        <f t="shared" si="101"/>
        <v>9</v>
      </c>
    </row>
    <row r="760" spans="1:23" ht="39.950000000000003" customHeight="1">
      <c r="A760" s="29">
        <v>745</v>
      </c>
      <c r="B760" s="21" t="s">
        <v>671</v>
      </c>
      <c r="C760" s="17"/>
      <c r="D760" s="17">
        <v>27030</v>
      </c>
      <c r="E760" s="28">
        <v>225630674</v>
      </c>
      <c r="F760" s="17">
        <v>43818</v>
      </c>
      <c r="G760" s="29" t="s">
        <v>29</v>
      </c>
      <c r="H760" s="29" t="s">
        <v>23</v>
      </c>
      <c r="I760" s="28"/>
      <c r="J760" s="90" t="s">
        <v>2658</v>
      </c>
      <c r="K760" s="21" t="s">
        <v>3713</v>
      </c>
      <c r="L760" s="29">
        <v>42</v>
      </c>
      <c r="M760" s="96">
        <v>2100000</v>
      </c>
      <c r="N760" s="80"/>
      <c r="O760" s="81"/>
      <c r="P760" s="98">
        <f t="shared" si="94"/>
        <v>1900</v>
      </c>
      <c r="Q760" s="99">
        <f t="shared" si="95"/>
        <v>1974</v>
      </c>
      <c r="R760" s="100">
        <f t="shared" si="96"/>
        <v>1900</v>
      </c>
      <c r="S760" s="101">
        <f t="shared" si="97"/>
        <v>1974</v>
      </c>
      <c r="T760" s="99">
        <f t="shared" si="98"/>
        <v>0</v>
      </c>
      <c r="U760" s="99">
        <f t="shared" si="99"/>
        <v>1974</v>
      </c>
      <c r="V760" s="99">
        <f t="shared" si="100"/>
        <v>2019</v>
      </c>
      <c r="W760" s="99">
        <f t="shared" si="101"/>
        <v>9</v>
      </c>
    </row>
    <row r="761" spans="1:23" ht="39.950000000000003" customHeight="1">
      <c r="A761" s="29">
        <v>746</v>
      </c>
      <c r="B761" s="21" t="s">
        <v>2659</v>
      </c>
      <c r="C761" s="17">
        <v>30761</v>
      </c>
      <c r="D761" s="30"/>
      <c r="E761" s="90">
        <v>225340341</v>
      </c>
      <c r="F761" s="17">
        <v>38301</v>
      </c>
      <c r="G761" s="29" t="s">
        <v>29</v>
      </c>
      <c r="H761" s="29" t="s">
        <v>23</v>
      </c>
      <c r="I761" s="28"/>
      <c r="J761" s="90" t="s">
        <v>2660</v>
      </c>
      <c r="K761" s="21" t="s">
        <v>3713</v>
      </c>
      <c r="L761" s="29">
        <v>42</v>
      </c>
      <c r="M761" s="96">
        <v>2100000</v>
      </c>
      <c r="N761" s="80"/>
      <c r="O761" s="81"/>
      <c r="P761" s="98">
        <f t="shared" si="94"/>
        <v>1984</v>
      </c>
      <c r="Q761" s="99">
        <f t="shared" si="95"/>
        <v>1900</v>
      </c>
      <c r="R761" s="100">
        <f t="shared" si="96"/>
        <v>1984</v>
      </c>
      <c r="S761" s="101">
        <f t="shared" si="97"/>
        <v>1900</v>
      </c>
      <c r="T761" s="99">
        <f t="shared" si="98"/>
        <v>1984</v>
      </c>
      <c r="U761" s="99">
        <f t="shared" si="99"/>
        <v>0</v>
      </c>
      <c r="V761" s="99">
        <f t="shared" si="100"/>
        <v>2004</v>
      </c>
      <c r="W761" s="99">
        <f t="shared" si="101"/>
        <v>9</v>
      </c>
    </row>
    <row r="762" spans="1:23" ht="39.950000000000003" customHeight="1">
      <c r="A762" s="29">
        <v>747</v>
      </c>
      <c r="B762" s="21" t="s">
        <v>2661</v>
      </c>
      <c r="C762" s="17">
        <v>29225</v>
      </c>
      <c r="D762" s="30"/>
      <c r="E762" s="90">
        <v>225254679</v>
      </c>
      <c r="F762" s="17">
        <v>37186</v>
      </c>
      <c r="G762" s="29" t="s">
        <v>29</v>
      </c>
      <c r="H762" s="29" t="s">
        <v>23</v>
      </c>
      <c r="I762" s="28"/>
      <c r="J762" s="90"/>
      <c r="K762" s="21" t="s">
        <v>3713</v>
      </c>
      <c r="L762" s="29">
        <v>42</v>
      </c>
      <c r="M762" s="96">
        <v>2100000</v>
      </c>
      <c r="N762" s="80"/>
      <c r="O762" s="81"/>
      <c r="P762" s="98">
        <f t="shared" si="94"/>
        <v>1980</v>
      </c>
      <c r="Q762" s="99">
        <f t="shared" si="95"/>
        <v>1900</v>
      </c>
      <c r="R762" s="100">
        <f t="shared" si="96"/>
        <v>1980</v>
      </c>
      <c r="S762" s="101">
        <f t="shared" si="97"/>
        <v>1900</v>
      </c>
      <c r="T762" s="99">
        <f t="shared" si="98"/>
        <v>1980</v>
      </c>
      <c r="U762" s="99">
        <f t="shared" si="99"/>
        <v>0</v>
      </c>
      <c r="V762" s="99">
        <f t="shared" si="100"/>
        <v>2001</v>
      </c>
      <c r="W762" s="99">
        <f t="shared" si="101"/>
        <v>9</v>
      </c>
    </row>
    <row r="763" spans="1:23" ht="39.950000000000003" customHeight="1">
      <c r="A763" s="29">
        <v>748</v>
      </c>
      <c r="B763" s="21" t="s">
        <v>170</v>
      </c>
      <c r="C763" s="17">
        <v>35886</v>
      </c>
      <c r="D763" s="30"/>
      <c r="E763" s="50" t="s">
        <v>171</v>
      </c>
      <c r="F763" s="39" t="s">
        <v>172</v>
      </c>
      <c r="G763" s="29" t="s">
        <v>22</v>
      </c>
      <c r="H763" s="29" t="s">
        <v>23</v>
      </c>
      <c r="I763" s="28"/>
      <c r="J763" s="52" t="s">
        <v>173</v>
      </c>
      <c r="K763" s="21" t="s">
        <v>33</v>
      </c>
      <c r="L763" s="29">
        <v>42</v>
      </c>
      <c r="M763" s="96">
        <v>2100000</v>
      </c>
      <c r="N763" s="80"/>
      <c r="O763" s="81"/>
      <c r="P763" s="98">
        <f t="shared" si="94"/>
        <v>1998</v>
      </c>
      <c r="Q763" s="99">
        <f t="shared" si="95"/>
        <v>1900</v>
      </c>
      <c r="R763" s="100">
        <f t="shared" si="96"/>
        <v>1998</v>
      </c>
      <c r="S763" s="101">
        <f t="shared" si="97"/>
        <v>1900</v>
      </c>
      <c r="T763" s="99">
        <f t="shared" si="98"/>
        <v>1998</v>
      </c>
      <c r="U763" s="99">
        <f t="shared" si="99"/>
        <v>0</v>
      </c>
      <c r="V763" s="99">
        <f t="shared" si="100"/>
        <v>2019</v>
      </c>
      <c r="W763" s="99">
        <f t="shared" si="101"/>
        <v>9</v>
      </c>
    </row>
    <row r="764" spans="1:23" ht="39.950000000000003" customHeight="1">
      <c r="A764" s="29">
        <v>749</v>
      </c>
      <c r="B764" s="21" t="s">
        <v>175</v>
      </c>
      <c r="C764" s="17"/>
      <c r="D764" s="17">
        <v>32589</v>
      </c>
      <c r="E764" s="50" t="s">
        <v>176</v>
      </c>
      <c r="F764" s="39" t="s">
        <v>174</v>
      </c>
      <c r="G764" s="29" t="s">
        <v>22</v>
      </c>
      <c r="H764" s="29" t="s">
        <v>23</v>
      </c>
      <c r="I764" s="28"/>
      <c r="J764" s="52" t="s">
        <v>177</v>
      </c>
      <c r="K764" s="21" t="s">
        <v>30</v>
      </c>
      <c r="L764" s="29">
        <v>42</v>
      </c>
      <c r="M764" s="96">
        <v>2100000</v>
      </c>
      <c r="N764" s="80"/>
      <c r="O764" s="81"/>
      <c r="P764" s="98">
        <f t="shared" si="94"/>
        <v>1900</v>
      </c>
      <c r="Q764" s="99">
        <f t="shared" si="95"/>
        <v>1989</v>
      </c>
      <c r="R764" s="100">
        <f t="shared" si="96"/>
        <v>1900</v>
      </c>
      <c r="S764" s="101">
        <f t="shared" si="97"/>
        <v>1989</v>
      </c>
      <c r="T764" s="99">
        <f t="shared" si="98"/>
        <v>0</v>
      </c>
      <c r="U764" s="99">
        <f t="shared" si="99"/>
        <v>1989</v>
      </c>
      <c r="V764" s="99">
        <f t="shared" si="100"/>
        <v>2021</v>
      </c>
      <c r="W764" s="99">
        <f t="shared" si="101"/>
        <v>12</v>
      </c>
    </row>
    <row r="765" spans="1:23" ht="39.950000000000003" customHeight="1">
      <c r="A765" s="29">
        <v>750</v>
      </c>
      <c r="B765" s="21" t="s">
        <v>178</v>
      </c>
      <c r="C765" s="17"/>
      <c r="D765" s="17">
        <v>22354</v>
      </c>
      <c r="E765" s="50" t="s">
        <v>179</v>
      </c>
      <c r="F765" s="39">
        <v>42331</v>
      </c>
      <c r="G765" s="29" t="s">
        <v>22</v>
      </c>
      <c r="H765" s="29" t="s">
        <v>23</v>
      </c>
      <c r="I765" s="28"/>
      <c r="J765" s="52" t="s">
        <v>180</v>
      </c>
      <c r="K765" s="21" t="s">
        <v>34</v>
      </c>
      <c r="L765" s="29">
        <v>42</v>
      </c>
      <c r="M765" s="96">
        <v>2100000</v>
      </c>
      <c r="N765" s="80"/>
      <c r="O765" s="81"/>
      <c r="P765" s="98">
        <f t="shared" si="94"/>
        <v>1900</v>
      </c>
      <c r="Q765" s="99">
        <f t="shared" si="95"/>
        <v>1961</v>
      </c>
      <c r="R765" s="100">
        <f t="shared" si="96"/>
        <v>1900</v>
      </c>
      <c r="S765" s="101">
        <f t="shared" si="97"/>
        <v>1961</v>
      </c>
      <c r="T765" s="99">
        <f t="shared" si="98"/>
        <v>0</v>
      </c>
      <c r="U765" s="99">
        <f t="shared" si="99"/>
        <v>1961</v>
      </c>
      <c r="V765" s="99">
        <f t="shared" si="100"/>
        <v>2015</v>
      </c>
      <c r="W765" s="99">
        <f t="shared" si="101"/>
        <v>9</v>
      </c>
    </row>
    <row r="766" spans="1:23" ht="39.950000000000003" customHeight="1">
      <c r="A766" s="29">
        <v>751</v>
      </c>
      <c r="B766" s="21" t="s">
        <v>181</v>
      </c>
      <c r="C766" s="17">
        <v>37773</v>
      </c>
      <c r="D766" s="17"/>
      <c r="E766" s="50" t="s">
        <v>182</v>
      </c>
      <c r="F766" s="38">
        <v>43666</v>
      </c>
      <c r="G766" s="29" t="s">
        <v>22</v>
      </c>
      <c r="H766" s="29" t="s">
        <v>23</v>
      </c>
      <c r="I766" s="28"/>
      <c r="J766" s="52" t="s">
        <v>183</v>
      </c>
      <c r="K766" s="21" t="s">
        <v>33</v>
      </c>
      <c r="L766" s="29">
        <v>42</v>
      </c>
      <c r="M766" s="96">
        <v>2100000</v>
      </c>
      <c r="N766" s="80"/>
      <c r="O766" s="81"/>
      <c r="P766" s="98">
        <f t="shared" si="94"/>
        <v>2003</v>
      </c>
      <c r="Q766" s="99">
        <f t="shared" si="95"/>
        <v>1900</v>
      </c>
      <c r="R766" s="100">
        <f t="shared" si="96"/>
        <v>2003</v>
      </c>
      <c r="S766" s="101">
        <f t="shared" si="97"/>
        <v>1900</v>
      </c>
      <c r="T766" s="99">
        <f t="shared" si="98"/>
        <v>2003</v>
      </c>
      <c r="U766" s="99">
        <f t="shared" si="99"/>
        <v>0</v>
      </c>
      <c r="V766" s="99">
        <f t="shared" si="100"/>
        <v>2019</v>
      </c>
      <c r="W766" s="99">
        <f t="shared" si="101"/>
        <v>9</v>
      </c>
    </row>
    <row r="767" spans="1:23" ht="39.950000000000003" customHeight="1">
      <c r="A767" s="29">
        <v>752</v>
      </c>
      <c r="B767" s="21" t="s">
        <v>184</v>
      </c>
      <c r="C767" s="17"/>
      <c r="D767" s="17">
        <v>37180</v>
      </c>
      <c r="E767" s="50" t="s">
        <v>185</v>
      </c>
      <c r="F767" s="38">
        <v>42780</v>
      </c>
      <c r="G767" s="29" t="s">
        <v>22</v>
      </c>
      <c r="H767" s="29" t="s">
        <v>23</v>
      </c>
      <c r="I767" s="28"/>
      <c r="J767" s="52" t="s">
        <v>186</v>
      </c>
      <c r="K767" s="21" t="s">
        <v>33</v>
      </c>
      <c r="L767" s="29">
        <v>42</v>
      </c>
      <c r="M767" s="96">
        <v>2100000</v>
      </c>
      <c r="N767" s="80"/>
      <c r="O767" s="81"/>
      <c r="P767" s="98">
        <f t="shared" si="94"/>
        <v>1900</v>
      </c>
      <c r="Q767" s="99">
        <f t="shared" si="95"/>
        <v>2001</v>
      </c>
      <c r="R767" s="100">
        <f t="shared" si="96"/>
        <v>1900</v>
      </c>
      <c r="S767" s="101">
        <f t="shared" si="97"/>
        <v>2001</v>
      </c>
      <c r="T767" s="99">
        <f t="shared" si="98"/>
        <v>0</v>
      </c>
      <c r="U767" s="99">
        <f t="shared" si="99"/>
        <v>2001</v>
      </c>
      <c r="V767" s="99">
        <f t="shared" si="100"/>
        <v>2017</v>
      </c>
      <c r="W767" s="99">
        <f t="shared" si="101"/>
        <v>9</v>
      </c>
    </row>
    <row r="768" spans="1:23" ht="39.950000000000003" customHeight="1">
      <c r="A768" s="29">
        <v>753</v>
      </c>
      <c r="B768" s="21" t="s">
        <v>187</v>
      </c>
      <c r="C768" s="17"/>
      <c r="D768" s="17">
        <v>30312</v>
      </c>
      <c r="E768" s="50" t="s">
        <v>188</v>
      </c>
      <c r="F768" s="38">
        <v>36760</v>
      </c>
      <c r="G768" s="29" t="s">
        <v>22</v>
      </c>
      <c r="H768" s="29" t="s">
        <v>23</v>
      </c>
      <c r="I768" s="28"/>
      <c r="J768" s="52" t="s">
        <v>61</v>
      </c>
      <c r="K768" s="21" t="s">
        <v>34</v>
      </c>
      <c r="L768" s="29">
        <v>42</v>
      </c>
      <c r="M768" s="96">
        <v>2100000</v>
      </c>
      <c r="N768" s="80"/>
      <c r="O768" s="81"/>
      <c r="P768" s="98">
        <f t="shared" si="94"/>
        <v>1900</v>
      </c>
      <c r="Q768" s="99">
        <f t="shared" si="95"/>
        <v>1982</v>
      </c>
      <c r="R768" s="100">
        <f t="shared" si="96"/>
        <v>1900</v>
      </c>
      <c r="S768" s="101">
        <f t="shared" si="97"/>
        <v>1982</v>
      </c>
      <c r="T768" s="99">
        <f t="shared" si="98"/>
        <v>0</v>
      </c>
      <c r="U768" s="99">
        <f t="shared" si="99"/>
        <v>1982</v>
      </c>
      <c r="V768" s="99">
        <f t="shared" si="100"/>
        <v>2000</v>
      </c>
      <c r="W768" s="99">
        <f t="shared" si="101"/>
        <v>9</v>
      </c>
    </row>
    <row r="769" spans="1:23" ht="39.950000000000003" customHeight="1">
      <c r="A769" s="29">
        <v>754</v>
      </c>
      <c r="B769" s="21" t="s">
        <v>189</v>
      </c>
      <c r="C769" s="17"/>
      <c r="D769" s="17">
        <v>36199</v>
      </c>
      <c r="E769" s="50" t="s">
        <v>190</v>
      </c>
      <c r="F769" s="38">
        <v>42663</v>
      </c>
      <c r="G769" s="29" t="s">
        <v>22</v>
      </c>
      <c r="H769" s="29" t="s">
        <v>23</v>
      </c>
      <c r="I769" s="28"/>
      <c r="J769" s="52" t="s">
        <v>191</v>
      </c>
      <c r="K769" s="21" t="s">
        <v>33</v>
      </c>
      <c r="L769" s="29">
        <v>42</v>
      </c>
      <c r="M769" s="96">
        <v>2100000</v>
      </c>
      <c r="N769" s="80"/>
      <c r="O769" s="81"/>
      <c r="P769" s="98">
        <f t="shared" si="94"/>
        <v>1900</v>
      </c>
      <c r="Q769" s="99">
        <f t="shared" si="95"/>
        <v>1999</v>
      </c>
      <c r="R769" s="100">
        <f t="shared" si="96"/>
        <v>1900</v>
      </c>
      <c r="S769" s="101">
        <f t="shared" si="97"/>
        <v>1999</v>
      </c>
      <c r="T769" s="99">
        <f t="shared" si="98"/>
        <v>0</v>
      </c>
      <c r="U769" s="99">
        <f t="shared" si="99"/>
        <v>1999</v>
      </c>
      <c r="V769" s="99">
        <f t="shared" si="100"/>
        <v>2016</v>
      </c>
      <c r="W769" s="99">
        <f t="shared" si="101"/>
        <v>9</v>
      </c>
    </row>
    <row r="770" spans="1:23" ht="39.950000000000003" customHeight="1">
      <c r="A770" s="29">
        <v>755</v>
      </c>
      <c r="B770" s="21" t="s">
        <v>194</v>
      </c>
      <c r="C770" s="17"/>
      <c r="D770" s="17">
        <v>34354</v>
      </c>
      <c r="E770" s="50" t="s">
        <v>195</v>
      </c>
      <c r="F770" s="38">
        <v>40495</v>
      </c>
      <c r="G770" s="29" t="s">
        <v>22</v>
      </c>
      <c r="H770" s="29" t="s">
        <v>23</v>
      </c>
      <c r="I770" s="28"/>
      <c r="J770" s="52" t="s">
        <v>196</v>
      </c>
      <c r="K770" s="21" t="s">
        <v>37</v>
      </c>
      <c r="L770" s="29">
        <v>42</v>
      </c>
      <c r="M770" s="96">
        <v>2100000</v>
      </c>
      <c r="N770" s="80"/>
      <c r="O770" s="81"/>
      <c r="P770" s="98">
        <f t="shared" si="94"/>
        <v>1900</v>
      </c>
      <c r="Q770" s="99">
        <f t="shared" si="95"/>
        <v>1994</v>
      </c>
      <c r="R770" s="100">
        <f t="shared" si="96"/>
        <v>1900</v>
      </c>
      <c r="S770" s="101">
        <f t="shared" si="97"/>
        <v>1994</v>
      </c>
      <c r="T770" s="99">
        <f t="shared" si="98"/>
        <v>0</v>
      </c>
      <c r="U770" s="99">
        <f t="shared" si="99"/>
        <v>1994</v>
      </c>
      <c r="V770" s="99">
        <f t="shared" si="100"/>
        <v>2010</v>
      </c>
      <c r="W770" s="99">
        <f t="shared" si="101"/>
        <v>9</v>
      </c>
    </row>
    <row r="771" spans="1:23" ht="39.950000000000003" customHeight="1">
      <c r="A771" s="29">
        <v>756</v>
      </c>
      <c r="B771" s="21" t="s">
        <v>197</v>
      </c>
      <c r="C771" s="17"/>
      <c r="D771" s="17">
        <v>35297</v>
      </c>
      <c r="E771" s="50" t="s">
        <v>198</v>
      </c>
      <c r="F771" s="38">
        <v>44382</v>
      </c>
      <c r="G771" s="29" t="s">
        <v>22</v>
      </c>
      <c r="H771" s="29" t="s">
        <v>23</v>
      </c>
      <c r="I771" s="28"/>
      <c r="J771" s="52" t="s">
        <v>199</v>
      </c>
      <c r="K771" s="21" t="s">
        <v>37</v>
      </c>
      <c r="L771" s="29">
        <v>42</v>
      </c>
      <c r="M771" s="96">
        <v>2100000</v>
      </c>
      <c r="N771" s="80"/>
      <c r="O771" s="81"/>
      <c r="P771" s="98">
        <f t="shared" si="94"/>
        <v>1900</v>
      </c>
      <c r="Q771" s="99">
        <f t="shared" si="95"/>
        <v>1996</v>
      </c>
      <c r="R771" s="100">
        <f t="shared" si="96"/>
        <v>1900</v>
      </c>
      <c r="S771" s="101">
        <f t="shared" si="97"/>
        <v>1996</v>
      </c>
      <c r="T771" s="99">
        <f t="shared" si="98"/>
        <v>0</v>
      </c>
      <c r="U771" s="99">
        <f t="shared" si="99"/>
        <v>1996</v>
      </c>
      <c r="V771" s="99">
        <f t="shared" si="100"/>
        <v>2021</v>
      </c>
      <c r="W771" s="99">
        <f t="shared" si="101"/>
        <v>12</v>
      </c>
    </row>
    <row r="772" spans="1:23" ht="39.950000000000003" customHeight="1">
      <c r="A772" s="29">
        <v>757</v>
      </c>
      <c r="B772" s="21" t="s">
        <v>200</v>
      </c>
      <c r="C772" s="17"/>
      <c r="D772" s="17">
        <v>25204</v>
      </c>
      <c r="E772" s="50" t="s">
        <v>201</v>
      </c>
      <c r="F772" s="38">
        <v>41221</v>
      </c>
      <c r="G772" s="29" t="s">
        <v>22</v>
      </c>
      <c r="H772" s="29" t="s">
        <v>23</v>
      </c>
      <c r="I772" s="28"/>
      <c r="J772" s="52" t="s">
        <v>202</v>
      </c>
      <c r="K772" s="21" t="s">
        <v>37</v>
      </c>
      <c r="L772" s="29">
        <v>42</v>
      </c>
      <c r="M772" s="96">
        <v>2100000</v>
      </c>
      <c r="N772" s="80"/>
      <c r="O772" s="81"/>
      <c r="P772" s="98">
        <f t="shared" si="94"/>
        <v>1900</v>
      </c>
      <c r="Q772" s="99">
        <f t="shared" si="95"/>
        <v>1969</v>
      </c>
      <c r="R772" s="100">
        <f t="shared" si="96"/>
        <v>1900</v>
      </c>
      <c r="S772" s="101">
        <f t="shared" si="97"/>
        <v>1969</v>
      </c>
      <c r="T772" s="99">
        <f t="shared" si="98"/>
        <v>0</v>
      </c>
      <c r="U772" s="99">
        <f t="shared" si="99"/>
        <v>1969</v>
      </c>
      <c r="V772" s="99">
        <f t="shared" si="100"/>
        <v>2012</v>
      </c>
      <c r="W772" s="99">
        <f t="shared" si="101"/>
        <v>9</v>
      </c>
    </row>
    <row r="773" spans="1:23" ht="39.950000000000003" customHeight="1">
      <c r="A773" s="29">
        <v>758</v>
      </c>
      <c r="B773" s="21" t="s">
        <v>159</v>
      </c>
      <c r="C773" s="17"/>
      <c r="D773" s="17">
        <v>21916</v>
      </c>
      <c r="E773" s="50" t="s">
        <v>239</v>
      </c>
      <c r="F773" s="83">
        <v>44098</v>
      </c>
      <c r="G773" s="29" t="s">
        <v>22</v>
      </c>
      <c r="H773" s="29" t="s">
        <v>23</v>
      </c>
      <c r="I773" s="28"/>
      <c r="J773" s="52" t="s">
        <v>240</v>
      </c>
      <c r="K773" s="21" t="s">
        <v>31</v>
      </c>
      <c r="L773" s="29">
        <v>25</v>
      </c>
      <c r="M773" s="96">
        <v>1500000</v>
      </c>
      <c r="N773" s="80"/>
      <c r="O773" s="81"/>
      <c r="P773" s="98">
        <f t="shared" si="94"/>
        <v>1900</v>
      </c>
      <c r="Q773" s="99">
        <f t="shared" si="95"/>
        <v>1960</v>
      </c>
      <c r="R773" s="100">
        <f t="shared" si="96"/>
        <v>1900</v>
      </c>
      <c r="S773" s="101">
        <f t="shared" si="97"/>
        <v>1960</v>
      </c>
      <c r="T773" s="99">
        <f t="shared" si="98"/>
        <v>0</v>
      </c>
      <c r="U773" s="99">
        <f t="shared" si="99"/>
        <v>1960</v>
      </c>
      <c r="V773" s="99">
        <f t="shared" si="100"/>
        <v>2020</v>
      </c>
      <c r="W773" s="99">
        <f t="shared" si="101"/>
        <v>9</v>
      </c>
    </row>
    <row r="774" spans="1:23" ht="39.950000000000003" customHeight="1">
      <c r="A774" s="29">
        <v>759</v>
      </c>
      <c r="B774" s="21" t="s">
        <v>241</v>
      </c>
      <c r="C774" s="17"/>
      <c r="D774" s="17">
        <v>25024</v>
      </c>
      <c r="E774" s="50" t="s">
        <v>242</v>
      </c>
      <c r="F774" s="83">
        <v>43820</v>
      </c>
      <c r="G774" s="29" t="s">
        <v>22</v>
      </c>
      <c r="H774" s="29" t="s">
        <v>23</v>
      </c>
      <c r="I774" s="28"/>
      <c r="J774" s="52" t="s">
        <v>243</v>
      </c>
      <c r="K774" s="21" t="s">
        <v>238</v>
      </c>
      <c r="L774" s="29">
        <v>42</v>
      </c>
      <c r="M774" s="96">
        <v>2100000</v>
      </c>
      <c r="N774" s="80"/>
      <c r="O774" s="81"/>
      <c r="P774" s="98">
        <f t="shared" si="94"/>
        <v>1900</v>
      </c>
      <c r="Q774" s="99">
        <f t="shared" si="95"/>
        <v>1968</v>
      </c>
      <c r="R774" s="100">
        <f t="shared" si="96"/>
        <v>1900</v>
      </c>
      <c r="S774" s="101">
        <f t="shared" si="97"/>
        <v>1968</v>
      </c>
      <c r="T774" s="99">
        <f t="shared" si="98"/>
        <v>0</v>
      </c>
      <c r="U774" s="99">
        <f t="shared" si="99"/>
        <v>1968</v>
      </c>
      <c r="V774" s="99">
        <f t="shared" si="100"/>
        <v>2019</v>
      </c>
      <c r="W774" s="99">
        <f t="shared" si="101"/>
        <v>9</v>
      </c>
    </row>
    <row r="775" spans="1:23" ht="39.950000000000003" customHeight="1">
      <c r="A775" s="29">
        <v>760</v>
      </c>
      <c r="B775" s="21" t="s">
        <v>244</v>
      </c>
      <c r="C775" s="17"/>
      <c r="D775" s="17">
        <v>35708</v>
      </c>
      <c r="E775" s="50" t="s">
        <v>245</v>
      </c>
      <c r="F775" s="83">
        <v>43958</v>
      </c>
      <c r="G775" s="29" t="s">
        <v>22</v>
      </c>
      <c r="H775" s="29" t="s">
        <v>23</v>
      </c>
      <c r="I775" s="28"/>
      <c r="J775" s="52" t="s">
        <v>58</v>
      </c>
      <c r="K775" s="21" t="s">
        <v>33</v>
      </c>
      <c r="L775" s="29">
        <v>42</v>
      </c>
      <c r="M775" s="96">
        <v>2100000</v>
      </c>
      <c r="N775" s="80"/>
      <c r="O775" s="81"/>
      <c r="P775" s="98">
        <f t="shared" si="94"/>
        <v>1900</v>
      </c>
      <c r="Q775" s="99">
        <f t="shared" si="95"/>
        <v>1997</v>
      </c>
      <c r="R775" s="100">
        <f t="shared" si="96"/>
        <v>1900</v>
      </c>
      <c r="S775" s="101">
        <f t="shared" si="97"/>
        <v>1997</v>
      </c>
      <c r="T775" s="99">
        <f t="shared" si="98"/>
        <v>0</v>
      </c>
      <c r="U775" s="99">
        <f t="shared" si="99"/>
        <v>1997</v>
      </c>
      <c r="V775" s="99">
        <f t="shared" si="100"/>
        <v>2020</v>
      </c>
      <c r="W775" s="99">
        <f t="shared" si="101"/>
        <v>9</v>
      </c>
    </row>
    <row r="776" spans="1:23" ht="39.950000000000003" customHeight="1">
      <c r="A776" s="29">
        <v>761</v>
      </c>
      <c r="B776" s="21" t="s">
        <v>246</v>
      </c>
      <c r="C776" s="17"/>
      <c r="D776" s="17">
        <v>28725</v>
      </c>
      <c r="E776" s="50" t="s">
        <v>247</v>
      </c>
      <c r="F776" s="83">
        <v>40243</v>
      </c>
      <c r="G776" s="29" t="s">
        <v>22</v>
      </c>
      <c r="H776" s="29" t="s">
        <v>23</v>
      </c>
      <c r="I776" s="28"/>
      <c r="J776" s="52" t="s">
        <v>248</v>
      </c>
      <c r="K776" s="21" t="s">
        <v>238</v>
      </c>
      <c r="L776" s="29">
        <v>25</v>
      </c>
      <c r="M776" s="96">
        <v>1500000</v>
      </c>
      <c r="N776" s="80"/>
      <c r="O776" s="81"/>
      <c r="P776" s="98">
        <f t="shared" si="94"/>
        <v>1900</v>
      </c>
      <c r="Q776" s="99">
        <f t="shared" si="95"/>
        <v>1978</v>
      </c>
      <c r="R776" s="100">
        <f t="shared" si="96"/>
        <v>1900</v>
      </c>
      <c r="S776" s="101">
        <f t="shared" si="97"/>
        <v>1978</v>
      </c>
      <c r="T776" s="99">
        <f t="shared" si="98"/>
        <v>0</v>
      </c>
      <c r="U776" s="99">
        <f t="shared" si="99"/>
        <v>1978</v>
      </c>
      <c r="V776" s="99">
        <f t="shared" si="100"/>
        <v>2010</v>
      </c>
      <c r="W776" s="99">
        <f t="shared" si="101"/>
        <v>9</v>
      </c>
    </row>
    <row r="777" spans="1:23" ht="39.950000000000003" customHeight="1">
      <c r="A777" s="29">
        <v>762</v>
      </c>
      <c r="B777" s="21" t="s">
        <v>249</v>
      </c>
      <c r="C777" s="17"/>
      <c r="D777" s="17">
        <v>32518</v>
      </c>
      <c r="E777" s="50" t="s">
        <v>250</v>
      </c>
      <c r="F777" s="83">
        <v>44375</v>
      </c>
      <c r="G777" s="29" t="s">
        <v>22</v>
      </c>
      <c r="H777" s="29" t="s">
        <v>23</v>
      </c>
      <c r="I777" s="28"/>
      <c r="J777" s="52" t="s">
        <v>251</v>
      </c>
      <c r="K777" s="21" t="s">
        <v>38</v>
      </c>
      <c r="L777" s="29">
        <v>42</v>
      </c>
      <c r="M777" s="96">
        <v>2100000</v>
      </c>
      <c r="N777" s="80"/>
      <c r="O777" s="81"/>
      <c r="P777" s="98">
        <f t="shared" si="94"/>
        <v>1900</v>
      </c>
      <c r="Q777" s="99">
        <f t="shared" si="95"/>
        <v>1989</v>
      </c>
      <c r="R777" s="100">
        <f t="shared" si="96"/>
        <v>1900</v>
      </c>
      <c r="S777" s="101">
        <f t="shared" si="97"/>
        <v>1989</v>
      </c>
      <c r="T777" s="99">
        <f t="shared" si="98"/>
        <v>0</v>
      </c>
      <c r="U777" s="99">
        <f t="shared" si="99"/>
        <v>1989</v>
      </c>
      <c r="V777" s="99">
        <f t="shared" si="100"/>
        <v>2021</v>
      </c>
      <c r="W777" s="99">
        <f t="shared" si="101"/>
        <v>12</v>
      </c>
    </row>
    <row r="778" spans="1:23" ht="39.950000000000003" customHeight="1">
      <c r="A778" s="29">
        <v>763</v>
      </c>
      <c r="B778" s="21" t="s">
        <v>252</v>
      </c>
      <c r="C778" s="17"/>
      <c r="D778" s="17">
        <v>30191</v>
      </c>
      <c r="E778" s="87" t="s">
        <v>253</v>
      </c>
      <c r="F778" s="38">
        <v>41375</v>
      </c>
      <c r="G778" s="29" t="s">
        <v>22</v>
      </c>
      <c r="H778" s="29" t="s">
        <v>23</v>
      </c>
      <c r="I778" s="29" t="s">
        <v>23</v>
      </c>
      <c r="J778" s="52" t="s">
        <v>254</v>
      </c>
      <c r="K778" s="21" t="s">
        <v>38</v>
      </c>
      <c r="L778" s="29">
        <v>42</v>
      </c>
      <c r="M778" s="96">
        <v>2100000</v>
      </c>
      <c r="N778" s="80"/>
      <c r="O778" s="81"/>
      <c r="P778" s="98">
        <f t="shared" si="94"/>
        <v>1900</v>
      </c>
      <c r="Q778" s="99">
        <f t="shared" si="95"/>
        <v>1982</v>
      </c>
      <c r="R778" s="100">
        <f t="shared" si="96"/>
        <v>1900</v>
      </c>
      <c r="S778" s="101">
        <f t="shared" si="97"/>
        <v>1982</v>
      </c>
      <c r="T778" s="99">
        <f t="shared" si="98"/>
        <v>0</v>
      </c>
      <c r="U778" s="99">
        <f t="shared" si="99"/>
        <v>1982</v>
      </c>
      <c r="V778" s="99">
        <f t="shared" si="100"/>
        <v>2013</v>
      </c>
      <c r="W778" s="99">
        <f t="shared" si="101"/>
        <v>9</v>
      </c>
    </row>
    <row r="779" spans="1:23" ht="39.950000000000003" customHeight="1">
      <c r="A779" s="29">
        <v>764</v>
      </c>
      <c r="B779" s="21" t="s">
        <v>255</v>
      </c>
      <c r="C779" s="17"/>
      <c r="D779" s="17">
        <v>21161</v>
      </c>
      <c r="E779" s="87" t="s">
        <v>256</v>
      </c>
      <c r="F779" s="38">
        <v>44382</v>
      </c>
      <c r="G779" s="29" t="s">
        <v>22</v>
      </c>
      <c r="H779" s="29" t="s">
        <v>23</v>
      </c>
      <c r="I779" s="28"/>
      <c r="J779" s="52" t="s">
        <v>257</v>
      </c>
      <c r="K779" s="21" t="s">
        <v>38</v>
      </c>
      <c r="L779" s="29">
        <v>42</v>
      </c>
      <c r="M779" s="96">
        <v>2100000</v>
      </c>
      <c r="N779" s="80"/>
      <c r="O779" s="81"/>
      <c r="P779" s="98">
        <f t="shared" si="94"/>
        <v>1900</v>
      </c>
      <c r="Q779" s="99">
        <f t="shared" si="95"/>
        <v>1957</v>
      </c>
      <c r="R779" s="100">
        <f t="shared" si="96"/>
        <v>1900</v>
      </c>
      <c r="S779" s="101">
        <f t="shared" si="97"/>
        <v>1957</v>
      </c>
      <c r="T779" s="99">
        <f t="shared" si="98"/>
        <v>0</v>
      </c>
      <c r="U779" s="99">
        <f t="shared" si="99"/>
        <v>1957</v>
      </c>
      <c r="V779" s="99">
        <f t="shared" si="100"/>
        <v>2021</v>
      </c>
      <c r="W779" s="99">
        <f t="shared" si="101"/>
        <v>12</v>
      </c>
    </row>
    <row r="780" spans="1:23" ht="39.950000000000003" customHeight="1">
      <c r="A780" s="29">
        <v>765</v>
      </c>
      <c r="B780" s="21" t="s">
        <v>464</v>
      </c>
      <c r="C780" s="17"/>
      <c r="D780" s="17">
        <v>28126</v>
      </c>
      <c r="E780" s="87" t="s">
        <v>465</v>
      </c>
      <c r="F780" s="38">
        <v>40094</v>
      </c>
      <c r="G780" s="29" t="s">
        <v>22</v>
      </c>
      <c r="H780" s="29" t="s">
        <v>23</v>
      </c>
      <c r="I780" s="28"/>
      <c r="J780" s="52" t="s">
        <v>466</v>
      </c>
      <c r="K780" s="21" t="s">
        <v>31</v>
      </c>
      <c r="L780" s="29">
        <v>42</v>
      </c>
      <c r="M780" s="96">
        <v>2100000</v>
      </c>
      <c r="N780" s="80"/>
      <c r="O780" s="81"/>
      <c r="P780" s="98">
        <f t="shared" si="94"/>
        <v>1900</v>
      </c>
      <c r="Q780" s="99">
        <f t="shared" si="95"/>
        <v>1977</v>
      </c>
      <c r="R780" s="100">
        <f t="shared" si="96"/>
        <v>1900</v>
      </c>
      <c r="S780" s="101">
        <f t="shared" si="97"/>
        <v>1977</v>
      </c>
      <c r="T780" s="99">
        <f t="shared" si="98"/>
        <v>0</v>
      </c>
      <c r="U780" s="99">
        <f t="shared" si="99"/>
        <v>1977</v>
      </c>
      <c r="V780" s="99">
        <f t="shared" si="100"/>
        <v>2009</v>
      </c>
      <c r="W780" s="99">
        <f t="shared" si="101"/>
        <v>9</v>
      </c>
    </row>
    <row r="781" spans="1:23" ht="39.950000000000003" customHeight="1">
      <c r="A781" s="29">
        <v>766</v>
      </c>
      <c r="B781" s="21" t="s">
        <v>162</v>
      </c>
      <c r="C781" s="17"/>
      <c r="D781" s="17">
        <v>21108</v>
      </c>
      <c r="E781" s="87" t="s">
        <v>5365</v>
      </c>
      <c r="F781" s="73" t="s">
        <v>974</v>
      </c>
      <c r="G781" s="29" t="s">
        <v>22</v>
      </c>
      <c r="H781" s="29" t="s">
        <v>23</v>
      </c>
      <c r="I781" s="28"/>
      <c r="J781" s="52" t="s">
        <v>975</v>
      </c>
      <c r="K781" s="21" t="s">
        <v>31</v>
      </c>
      <c r="L781" s="29">
        <v>42</v>
      </c>
      <c r="M781" s="96">
        <v>2100000</v>
      </c>
      <c r="N781" s="80"/>
      <c r="O781" s="81"/>
      <c r="P781" s="98">
        <f t="shared" si="94"/>
        <v>1900</v>
      </c>
      <c r="Q781" s="99">
        <f t="shared" si="95"/>
        <v>1957</v>
      </c>
      <c r="R781" s="100">
        <f t="shared" si="96"/>
        <v>1900</v>
      </c>
      <c r="S781" s="101">
        <f t="shared" si="97"/>
        <v>1957</v>
      </c>
      <c r="T781" s="99">
        <f t="shared" si="98"/>
        <v>0</v>
      </c>
      <c r="U781" s="99">
        <f t="shared" si="99"/>
        <v>1957</v>
      </c>
      <c r="V781" s="99">
        <f t="shared" si="100"/>
        <v>2018</v>
      </c>
      <c r="W781" s="99">
        <f t="shared" si="101"/>
        <v>9</v>
      </c>
    </row>
    <row r="782" spans="1:23" ht="39.950000000000003" customHeight="1">
      <c r="A782" s="29">
        <v>767</v>
      </c>
      <c r="B782" s="21" t="s">
        <v>976</v>
      </c>
      <c r="C782" s="17"/>
      <c r="D782" s="17">
        <v>32997</v>
      </c>
      <c r="E782" s="87" t="s">
        <v>977</v>
      </c>
      <c r="F782" s="73" t="s">
        <v>978</v>
      </c>
      <c r="G782" s="29" t="s">
        <v>22</v>
      </c>
      <c r="H782" s="29" t="s">
        <v>23</v>
      </c>
      <c r="I782" s="28"/>
      <c r="J782" s="52" t="s">
        <v>979</v>
      </c>
      <c r="K782" s="21" t="s">
        <v>31</v>
      </c>
      <c r="L782" s="29">
        <v>42</v>
      </c>
      <c r="M782" s="96">
        <v>2100000</v>
      </c>
      <c r="N782" s="80"/>
      <c r="O782" s="81"/>
      <c r="P782" s="98">
        <f t="shared" si="94"/>
        <v>1900</v>
      </c>
      <c r="Q782" s="99">
        <f t="shared" si="95"/>
        <v>1990</v>
      </c>
      <c r="R782" s="100">
        <f t="shared" si="96"/>
        <v>1900</v>
      </c>
      <c r="S782" s="101">
        <f t="shared" si="97"/>
        <v>1990</v>
      </c>
      <c r="T782" s="99">
        <f t="shared" si="98"/>
        <v>0</v>
      </c>
      <c r="U782" s="99">
        <f t="shared" si="99"/>
        <v>1990</v>
      </c>
      <c r="V782" s="99">
        <f t="shared" si="100"/>
        <v>2016</v>
      </c>
      <c r="W782" s="99">
        <f t="shared" si="101"/>
        <v>9</v>
      </c>
    </row>
    <row r="783" spans="1:23" ht="39.950000000000003" customHeight="1">
      <c r="A783" s="29">
        <v>768</v>
      </c>
      <c r="B783" s="21" t="s">
        <v>980</v>
      </c>
      <c r="C783" s="17"/>
      <c r="D783" s="72" t="s">
        <v>981</v>
      </c>
      <c r="E783" s="72" t="s">
        <v>982</v>
      </c>
      <c r="F783" s="73" t="s">
        <v>983</v>
      </c>
      <c r="G783" s="29" t="s">
        <v>22</v>
      </c>
      <c r="H783" s="29" t="s">
        <v>23</v>
      </c>
      <c r="I783" s="28"/>
      <c r="J783" s="52" t="s">
        <v>984</v>
      </c>
      <c r="K783" s="21" t="s">
        <v>31</v>
      </c>
      <c r="L783" s="29">
        <v>25</v>
      </c>
      <c r="M783" s="96">
        <v>1500000</v>
      </c>
      <c r="N783" s="80"/>
      <c r="O783" s="81"/>
      <c r="P783" s="98">
        <f t="shared" si="94"/>
        <v>1900</v>
      </c>
      <c r="Q783" s="99">
        <f t="shared" si="95"/>
        <v>1974</v>
      </c>
      <c r="R783" s="100">
        <f t="shared" si="96"/>
        <v>1900</v>
      </c>
      <c r="S783" s="101">
        <f t="shared" si="97"/>
        <v>1974</v>
      </c>
      <c r="T783" s="99">
        <f t="shared" si="98"/>
        <v>0</v>
      </c>
      <c r="U783" s="99">
        <f t="shared" si="99"/>
        <v>1974</v>
      </c>
      <c r="V783" s="99">
        <f t="shared" si="100"/>
        <v>2021</v>
      </c>
      <c r="W783" s="99">
        <f t="shared" si="101"/>
        <v>12</v>
      </c>
    </row>
    <row r="784" spans="1:23" ht="39.950000000000003" customHeight="1">
      <c r="A784" s="29">
        <v>769</v>
      </c>
      <c r="B784" s="21" t="s">
        <v>59</v>
      </c>
      <c r="C784" s="17"/>
      <c r="D784" s="72" t="s">
        <v>1204</v>
      </c>
      <c r="E784" s="52" t="s">
        <v>1205</v>
      </c>
      <c r="F784" s="73" t="s">
        <v>1206</v>
      </c>
      <c r="G784" s="29" t="s">
        <v>22</v>
      </c>
      <c r="H784" s="29" t="s">
        <v>23</v>
      </c>
      <c r="I784" s="28"/>
      <c r="J784" s="52" t="s">
        <v>60</v>
      </c>
      <c r="K784" s="21" t="s">
        <v>842</v>
      </c>
      <c r="L784" s="29">
        <v>42</v>
      </c>
      <c r="M784" s="96">
        <v>2100000</v>
      </c>
      <c r="N784" s="80"/>
      <c r="O784" s="81"/>
      <c r="P784" s="98">
        <f t="shared" si="94"/>
        <v>1900</v>
      </c>
      <c r="Q784" s="99">
        <f t="shared" si="95"/>
        <v>1996</v>
      </c>
      <c r="R784" s="100">
        <f t="shared" si="96"/>
        <v>1900</v>
      </c>
      <c r="S784" s="101">
        <f t="shared" si="97"/>
        <v>1996</v>
      </c>
      <c r="T784" s="99">
        <f t="shared" si="98"/>
        <v>0</v>
      </c>
      <c r="U784" s="99">
        <f t="shared" si="99"/>
        <v>1996</v>
      </c>
      <c r="V784" s="99">
        <f t="shared" si="100"/>
        <v>2021</v>
      </c>
      <c r="W784" s="99">
        <f t="shared" si="101"/>
        <v>12</v>
      </c>
    </row>
    <row r="785" spans="1:23" ht="39.950000000000003" customHeight="1">
      <c r="A785" s="29">
        <v>770</v>
      </c>
      <c r="B785" s="21" t="s">
        <v>2760</v>
      </c>
      <c r="C785" s="17"/>
      <c r="D785" s="72" t="s">
        <v>3754</v>
      </c>
      <c r="E785" s="72" t="s">
        <v>3755</v>
      </c>
      <c r="F785" s="73" t="s">
        <v>3756</v>
      </c>
      <c r="G785" s="29" t="s">
        <v>22</v>
      </c>
      <c r="H785" s="29" t="s">
        <v>23</v>
      </c>
      <c r="I785" s="28"/>
      <c r="J785" s="72" t="s">
        <v>3757</v>
      </c>
      <c r="K785" s="21" t="s">
        <v>30</v>
      </c>
      <c r="L785" s="29">
        <v>42</v>
      </c>
      <c r="M785" s="96">
        <v>2100000</v>
      </c>
      <c r="N785" s="80"/>
      <c r="O785" s="81"/>
      <c r="P785" s="98">
        <f t="shared" si="94"/>
        <v>1900</v>
      </c>
      <c r="Q785" s="99">
        <f t="shared" si="95"/>
        <v>1988</v>
      </c>
      <c r="R785" s="100">
        <f t="shared" si="96"/>
        <v>1900</v>
      </c>
      <c r="S785" s="101">
        <f t="shared" si="97"/>
        <v>1988</v>
      </c>
      <c r="T785" s="99">
        <f t="shared" si="98"/>
        <v>0</v>
      </c>
      <c r="U785" s="99">
        <f t="shared" si="99"/>
        <v>1988</v>
      </c>
      <c r="V785" s="99">
        <f t="shared" si="100"/>
        <v>2008</v>
      </c>
      <c r="W785" s="99">
        <f t="shared" si="101"/>
        <v>9</v>
      </c>
    </row>
    <row r="786" spans="1:23" ht="39.950000000000003" customHeight="1">
      <c r="A786" s="29">
        <v>771</v>
      </c>
      <c r="B786" s="21" t="s">
        <v>2671</v>
      </c>
      <c r="C786" s="39">
        <v>32618</v>
      </c>
      <c r="D786" s="17"/>
      <c r="E786" s="50" t="s">
        <v>2672</v>
      </c>
      <c r="F786" s="38">
        <v>42432</v>
      </c>
      <c r="G786" s="29" t="s">
        <v>22</v>
      </c>
      <c r="H786" s="29" t="s">
        <v>23</v>
      </c>
      <c r="I786" s="28"/>
      <c r="J786" s="52" t="s">
        <v>979</v>
      </c>
      <c r="K786" s="21" t="s">
        <v>3713</v>
      </c>
      <c r="L786" s="29">
        <v>42</v>
      </c>
      <c r="M786" s="96">
        <v>2100000</v>
      </c>
      <c r="N786" s="80"/>
      <c r="O786" s="81"/>
      <c r="P786" s="98">
        <f t="shared" si="94"/>
        <v>1989</v>
      </c>
      <c r="Q786" s="99">
        <f t="shared" si="95"/>
        <v>1900</v>
      </c>
      <c r="R786" s="100">
        <f t="shared" si="96"/>
        <v>1989</v>
      </c>
      <c r="S786" s="101">
        <f t="shared" si="97"/>
        <v>1900</v>
      </c>
      <c r="T786" s="99">
        <f t="shared" si="98"/>
        <v>1989</v>
      </c>
      <c r="U786" s="99">
        <f t="shared" si="99"/>
        <v>0</v>
      </c>
      <c r="V786" s="99">
        <f t="shared" si="100"/>
        <v>2016</v>
      </c>
      <c r="W786" s="99">
        <f t="shared" si="101"/>
        <v>9</v>
      </c>
    </row>
    <row r="787" spans="1:23" ht="39.950000000000003" customHeight="1">
      <c r="A787" s="29">
        <v>772</v>
      </c>
      <c r="B787" s="21" t="s">
        <v>2673</v>
      </c>
      <c r="C787" s="38"/>
      <c r="D787" s="38">
        <v>28828</v>
      </c>
      <c r="E787" s="50" t="s">
        <v>2674</v>
      </c>
      <c r="F787" s="38">
        <v>44385</v>
      </c>
      <c r="G787" s="29" t="s">
        <v>22</v>
      </c>
      <c r="H787" s="29" t="s">
        <v>23</v>
      </c>
      <c r="I787" s="28"/>
      <c r="J787" s="52" t="s">
        <v>2675</v>
      </c>
      <c r="K787" s="21" t="s">
        <v>3713</v>
      </c>
      <c r="L787" s="29">
        <v>42</v>
      </c>
      <c r="M787" s="96">
        <v>2100000</v>
      </c>
      <c r="N787" s="80"/>
      <c r="O787" s="81"/>
      <c r="P787" s="98">
        <f t="shared" ref="P787:P850" si="102">YEAR(C787)</f>
        <v>1900</v>
      </c>
      <c r="Q787" s="99">
        <f t="shared" ref="Q787:Q850" si="103">YEAR(D787)</f>
        <v>1978</v>
      </c>
      <c r="R787" s="100">
        <f t="shared" ref="R787:R850" si="104">P787</f>
        <v>1900</v>
      </c>
      <c r="S787" s="101">
        <f t="shared" ref="S787:S850" si="105">Q787</f>
        <v>1978</v>
      </c>
      <c r="T787" s="99">
        <f t="shared" ref="T787:T850" si="106">IF(C787&lt;=1905,0,R787)</f>
        <v>0</v>
      </c>
      <c r="U787" s="99">
        <f t="shared" ref="U787:U850" si="107">IF(D787&lt;=1905,0,S787)</f>
        <v>1978</v>
      </c>
      <c r="V787" s="99">
        <f t="shared" ref="V787:V850" si="108">YEAR(F787)</f>
        <v>2021</v>
      </c>
      <c r="W787" s="99">
        <f t="shared" ref="W787:W850" si="109">LEN(E787)</f>
        <v>12</v>
      </c>
    </row>
    <row r="788" spans="1:23" ht="39.950000000000003" customHeight="1">
      <c r="A788" s="29">
        <v>773</v>
      </c>
      <c r="B788" s="21" t="s">
        <v>2676</v>
      </c>
      <c r="C788" s="38">
        <v>31844</v>
      </c>
      <c r="D788" s="17"/>
      <c r="E788" s="50" t="s">
        <v>2677</v>
      </c>
      <c r="F788" s="38">
        <v>44375</v>
      </c>
      <c r="G788" s="29" t="s">
        <v>22</v>
      </c>
      <c r="H788" s="29" t="s">
        <v>23</v>
      </c>
      <c r="I788" s="28"/>
      <c r="J788" s="52" t="s">
        <v>2678</v>
      </c>
      <c r="K788" s="21" t="s">
        <v>3713</v>
      </c>
      <c r="L788" s="29">
        <v>42</v>
      </c>
      <c r="M788" s="96">
        <v>2100000</v>
      </c>
      <c r="N788" s="80"/>
      <c r="O788" s="81"/>
      <c r="P788" s="98">
        <f t="shared" si="102"/>
        <v>1987</v>
      </c>
      <c r="Q788" s="99">
        <f t="shared" si="103"/>
        <v>1900</v>
      </c>
      <c r="R788" s="100">
        <f t="shared" si="104"/>
        <v>1987</v>
      </c>
      <c r="S788" s="101">
        <f t="shared" si="105"/>
        <v>1900</v>
      </c>
      <c r="T788" s="99">
        <f t="shared" si="106"/>
        <v>1987</v>
      </c>
      <c r="U788" s="99">
        <f t="shared" si="107"/>
        <v>0</v>
      </c>
      <c r="V788" s="99">
        <f t="shared" si="108"/>
        <v>2021</v>
      </c>
      <c r="W788" s="99">
        <f t="shared" si="109"/>
        <v>12</v>
      </c>
    </row>
    <row r="789" spans="1:23" ht="39.950000000000003" customHeight="1">
      <c r="A789" s="29">
        <v>774</v>
      </c>
      <c r="B789" s="21" t="s">
        <v>2679</v>
      </c>
      <c r="C789" s="38"/>
      <c r="D789" s="17">
        <v>25569</v>
      </c>
      <c r="E789" s="50" t="s">
        <v>2680</v>
      </c>
      <c r="F789" s="38">
        <v>38987</v>
      </c>
      <c r="G789" s="29" t="s">
        <v>22</v>
      </c>
      <c r="H789" s="29" t="s">
        <v>23</v>
      </c>
      <c r="I789" s="28" t="s">
        <v>23</v>
      </c>
      <c r="J789" s="52" t="s">
        <v>2681</v>
      </c>
      <c r="K789" s="21" t="s">
        <v>3713</v>
      </c>
      <c r="L789" s="29">
        <v>42</v>
      </c>
      <c r="M789" s="96">
        <v>2100000</v>
      </c>
      <c r="N789" s="80"/>
      <c r="O789" s="81"/>
      <c r="P789" s="98">
        <f t="shared" si="102"/>
        <v>1900</v>
      </c>
      <c r="Q789" s="99">
        <f t="shared" si="103"/>
        <v>1970</v>
      </c>
      <c r="R789" s="100">
        <f t="shared" si="104"/>
        <v>1900</v>
      </c>
      <c r="S789" s="101">
        <f t="shared" si="105"/>
        <v>1970</v>
      </c>
      <c r="T789" s="99">
        <f t="shared" si="106"/>
        <v>0</v>
      </c>
      <c r="U789" s="99">
        <f t="shared" si="107"/>
        <v>1970</v>
      </c>
      <c r="V789" s="99">
        <f t="shared" si="108"/>
        <v>2006</v>
      </c>
      <c r="W789" s="99">
        <f t="shared" si="109"/>
        <v>9</v>
      </c>
    </row>
    <row r="790" spans="1:23" ht="39.950000000000003" customHeight="1">
      <c r="A790" s="29">
        <v>775</v>
      </c>
      <c r="B790" s="21" t="s">
        <v>2682</v>
      </c>
      <c r="C790" s="38">
        <v>33809</v>
      </c>
      <c r="D790" s="17"/>
      <c r="E790" s="50" t="s">
        <v>5368</v>
      </c>
      <c r="F790" s="39">
        <v>41550</v>
      </c>
      <c r="G790" s="29" t="s">
        <v>22</v>
      </c>
      <c r="H790" s="29" t="s">
        <v>23</v>
      </c>
      <c r="I790" s="28"/>
      <c r="J790" s="52" t="s">
        <v>2683</v>
      </c>
      <c r="K790" s="21" t="s">
        <v>3713</v>
      </c>
      <c r="L790" s="29">
        <v>42</v>
      </c>
      <c r="M790" s="96">
        <v>2100000</v>
      </c>
      <c r="N790" s="80"/>
      <c r="O790" s="81"/>
      <c r="P790" s="98">
        <f t="shared" si="102"/>
        <v>1992</v>
      </c>
      <c r="Q790" s="99">
        <f t="shared" si="103"/>
        <v>1900</v>
      </c>
      <c r="R790" s="100">
        <f t="shared" si="104"/>
        <v>1992</v>
      </c>
      <c r="S790" s="101">
        <f t="shared" si="105"/>
        <v>1900</v>
      </c>
      <c r="T790" s="99">
        <f t="shared" si="106"/>
        <v>1992</v>
      </c>
      <c r="U790" s="99">
        <f t="shared" si="107"/>
        <v>0</v>
      </c>
      <c r="V790" s="99">
        <f t="shared" si="108"/>
        <v>2013</v>
      </c>
      <c r="W790" s="99">
        <f t="shared" si="109"/>
        <v>9</v>
      </c>
    </row>
    <row r="791" spans="1:23" ht="39.950000000000003" customHeight="1">
      <c r="A791" s="29">
        <v>776</v>
      </c>
      <c r="B791" s="21" t="s">
        <v>2684</v>
      </c>
      <c r="C791" s="38">
        <v>28068</v>
      </c>
      <c r="D791" s="17"/>
      <c r="E791" s="50" t="s">
        <v>2685</v>
      </c>
      <c r="F791" s="38">
        <v>44326</v>
      </c>
      <c r="G791" s="29" t="s">
        <v>22</v>
      </c>
      <c r="H791" s="29" t="s">
        <v>23</v>
      </c>
      <c r="I791" s="29"/>
      <c r="J791" s="52" t="s">
        <v>2686</v>
      </c>
      <c r="K791" s="21" t="s">
        <v>3713</v>
      </c>
      <c r="L791" s="29">
        <v>42</v>
      </c>
      <c r="M791" s="96">
        <v>2100000</v>
      </c>
      <c r="N791" s="80"/>
      <c r="O791" s="81"/>
      <c r="P791" s="98">
        <f t="shared" si="102"/>
        <v>1976</v>
      </c>
      <c r="Q791" s="99">
        <f t="shared" si="103"/>
        <v>1900</v>
      </c>
      <c r="R791" s="100">
        <f t="shared" si="104"/>
        <v>1976</v>
      </c>
      <c r="S791" s="101">
        <f t="shared" si="105"/>
        <v>1900</v>
      </c>
      <c r="T791" s="99">
        <f t="shared" si="106"/>
        <v>1976</v>
      </c>
      <c r="U791" s="99">
        <f t="shared" si="107"/>
        <v>0</v>
      </c>
      <c r="V791" s="99">
        <f t="shared" si="108"/>
        <v>2021</v>
      </c>
      <c r="W791" s="99">
        <f t="shared" si="109"/>
        <v>12</v>
      </c>
    </row>
    <row r="792" spans="1:23" ht="39.950000000000003" customHeight="1">
      <c r="A792" s="29">
        <v>777</v>
      </c>
      <c r="B792" s="21" t="s">
        <v>2687</v>
      </c>
      <c r="C792" s="38"/>
      <c r="D792" s="17">
        <v>30845</v>
      </c>
      <c r="E792" s="50" t="s">
        <v>2688</v>
      </c>
      <c r="F792" s="38">
        <v>44375</v>
      </c>
      <c r="G792" s="29" t="s">
        <v>22</v>
      </c>
      <c r="H792" s="29" t="s">
        <v>23</v>
      </c>
      <c r="I792" s="28"/>
      <c r="J792" s="52" t="s">
        <v>2686</v>
      </c>
      <c r="K792" s="21" t="s">
        <v>3713</v>
      </c>
      <c r="L792" s="29">
        <v>42</v>
      </c>
      <c r="M792" s="96">
        <v>2100000</v>
      </c>
      <c r="N792" s="80"/>
      <c r="O792" s="81"/>
      <c r="P792" s="98">
        <f t="shared" si="102"/>
        <v>1900</v>
      </c>
      <c r="Q792" s="99">
        <f t="shared" si="103"/>
        <v>1984</v>
      </c>
      <c r="R792" s="100">
        <f t="shared" si="104"/>
        <v>1900</v>
      </c>
      <c r="S792" s="101">
        <f t="shared" si="105"/>
        <v>1984</v>
      </c>
      <c r="T792" s="99">
        <f t="shared" si="106"/>
        <v>0</v>
      </c>
      <c r="U792" s="99">
        <f t="shared" si="107"/>
        <v>1984</v>
      </c>
      <c r="V792" s="99">
        <f t="shared" si="108"/>
        <v>2021</v>
      </c>
      <c r="W792" s="99">
        <f t="shared" si="109"/>
        <v>12</v>
      </c>
    </row>
    <row r="793" spans="1:23" ht="39.950000000000003" customHeight="1">
      <c r="A793" s="29">
        <v>778</v>
      </c>
      <c r="B793" s="21" t="s">
        <v>2689</v>
      </c>
      <c r="C793" s="38">
        <v>26860</v>
      </c>
      <c r="D793" s="17"/>
      <c r="E793" s="50" t="s">
        <v>2690</v>
      </c>
      <c r="F793" s="38">
        <v>38384</v>
      </c>
      <c r="G793" s="29" t="s">
        <v>22</v>
      </c>
      <c r="H793" s="29" t="s">
        <v>23</v>
      </c>
      <c r="I793" s="28"/>
      <c r="J793" s="52" t="s">
        <v>2691</v>
      </c>
      <c r="K793" s="21" t="s">
        <v>3713</v>
      </c>
      <c r="L793" s="29">
        <v>42</v>
      </c>
      <c r="M793" s="96">
        <v>2100000</v>
      </c>
      <c r="N793" s="80"/>
      <c r="O793" s="81"/>
      <c r="P793" s="98">
        <f t="shared" si="102"/>
        <v>1973</v>
      </c>
      <c r="Q793" s="99">
        <f t="shared" si="103"/>
        <v>1900</v>
      </c>
      <c r="R793" s="100">
        <f t="shared" si="104"/>
        <v>1973</v>
      </c>
      <c r="S793" s="101">
        <f t="shared" si="105"/>
        <v>1900</v>
      </c>
      <c r="T793" s="99">
        <f t="shared" si="106"/>
        <v>1973</v>
      </c>
      <c r="U793" s="99">
        <f t="shared" si="107"/>
        <v>0</v>
      </c>
      <c r="V793" s="99">
        <f t="shared" si="108"/>
        <v>2005</v>
      </c>
      <c r="W793" s="99">
        <f t="shared" si="109"/>
        <v>9</v>
      </c>
    </row>
    <row r="794" spans="1:23" ht="39.950000000000003" customHeight="1">
      <c r="A794" s="29">
        <v>779</v>
      </c>
      <c r="B794" s="21" t="s">
        <v>2412</v>
      </c>
      <c r="C794" s="38">
        <v>27394</v>
      </c>
      <c r="D794" s="17"/>
      <c r="E794" s="50" t="s">
        <v>2692</v>
      </c>
      <c r="F794" s="38">
        <v>44385</v>
      </c>
      <c r="G794" s="29" t="s">
        <v>22</v>
      </c>
      <c r="H794" s="29" t="s">
        <v>23</v>
      </c>
      <c r="I794" s="28"/>
      <c r="J794" s="52" t="s">
        <v>2693</v>
      </c>
      <c r="K794" s="21" t="s">
        <v>3713</v>
      </c>
      <c r="L794" s="29">
        <v>42</v>
      </c>
      <c r="M794" s="96">
        <v>2100000</v>
      </c>
      <c r="N794" s="80"/>
      <c r="O794" s="81"/>
      <c r="P794" s="98">
        <f t="shared" si="102"/>
        <v>1974</v>
      </c>
      <c r="Q794" s="99">
        <f t="shared" si="103"/>
        <v>1900</v>
      </c>
      <c r="R794" s="100">
        <f t="shared" si="104"/>
        <v>1974</v>
      </c>
      <c r="S794" s="101">
        <f t="shared" si="105"/>
        <v>1900</v>
      </c>
      <c r="T794" s="99">
        <f t="shared" si="106"/>
        <v>1974</v>
      </c>
      <c r="U794" s="99">
        <f t="shared" si="107"/>
        <v>0</v>
      </c>
      <c r="V794" s="99">
        <f t="shared" si="108"/>
        <v>2021</v>
      </c>
      <c r="W794" s="99">
        <f t="shared" si="109"/>
        <v>12</v>
      </c>
    </row>
    <row r="795" spans="1:23" ht="39.950000000000003" customHeight="1">
      <c r="A795" s="29">
        <v>780</v>
      </c>
      <c r="B795" s="21" t="s">
        <v>2694</v>
      </c>
      <c r="C795" s="38">
        <v>33802</v>
      </c>
      <c r="D795" s="17"/>
      <c r="E795" s="50" t="s">
        <v>2695</v>
      </c>
      <c r="F795" s="38">
        <v>44395</v>
      </c>
      <c r="G795" s="29" t="s">
        <v>22</v>
      </c>
      <c r="H795" s="29" t="s">
        <v>23</v>
      </c>
      <c r="I795" s="28"/>
      <c r="J795" s="52" t="s">
        <v>2696</v>
      </c>
      <c r="K795" s="21" t="s">
        <v>3713</v>
      </c>
      <c r="L795" s="29">
        <v>42</v>
      </c>
      <c r="M795" s="96">
        <v>2100000</v>
      </c>
      <c r="N795" s="80"/>
      <c r="O795" s="81"/>
      <c r="P795" s="98">
        <f t="shared" si="102"/>
        <v>1992</v>
      </c>
      <c r="Q795" s="99">
        <f t="shared" si="103"/>
        <v>1900</v>
      </c>
      <c r="R795" s="100">
        <f t="shared" si="104"/>
        <v>1992</v>
      </c>
      <c r="S795" s="101">
        <f t="shared" si="105"/>
        <v>1900</v>
      </c>
      <c r="T795" s="99">
        <f t="shared" si="106"/>
        <v>1992</v>
      </c>
      <c r="U795" s="99">
        <f t="shared" si="107"/>
        <v>0</v>
      </c>
      <c r="V795" s="99">
        <f t="shared" si="108"/>
        <v>2021</v>
      </c>
      <c r="W795" s="99">
        <f t="shared" si="109"/>
        <v>12</v>
      </c>
    </row>
    <row r="796" spans="1:23" ht="39.950000000000003" customHeight="1">
      <c r="A796" s="29">
        <v>781</v>
      </c>
      <c r="B796" s="21" t="s">
        <v>2697</v>
      </c>
      <c r="C796" s="38">
        <v>24838</v>
      </c>
      <c r="D796" s="17"/>
      <c r="E796" s="50" t="s">
        <v>2698</v>
      </c>
      <c r="F796" s="38">
        <v>40166</v>
      </c>
      <c r="G796" s="29" t="s">
        <v>22</v>
      </c>
      <c r="H796" s="29" t="s">
        <v>23</v>
      </c>
      <c r="I796" s="28"/>
      <c r="J796" s="52" t="s">
        <v>2699</v>
      </c>
      <c r="K796" s="21" t="s">
        <v>3713</v>
      </c>
      <c r="L796" s="29">
        <v>42</v>
      </c>
      <c r="M796" s="96">
        <v>2100000</v>
      </c>
      <c r="N796" s="80"/>
      <c r="O796" s="81"/>
      <c r="P796" s="98">
        <f t="shared" si="102"/>
        <v>1968</v>
      </c>
      <c r="Q796" s="99">
        <f t="shared" si="103"/>
        <v>1900</v>
      </c>
      <c r="R796" s="100">
        <f t="shared" si="104"/>
        <v>1968</v>
      </c>
      <c r="S796" s="101">
        <f t="shared" si="105"/>
        <v>1900</v>
      </c>
      <c r="T796" s="99">
        <f t="shared" si="106"/>
        <v>1968</v>
      </c>
      <c r="U796" s="99">
        <f t="shared" si="107"/>
        <v>0</v>
      </c>
      <c r="V796" s="99">
        <f t="shared" si="108"/>
        <v>2009</v>
      </c>
      <c r="W796" s="99">
        <f t="shared" si="109"/>
        <v>9</v>
      </c>
    </row>
    <row r="797" spans="1:23" ht="39.950000000000003" customHeight="1">
      <c r="A797" s="29">
        <v>782</v>
      </c>
      <c r="B797" s="21" t="s">
        <v>2700</v>
      </c>
      <c r="C797" s="38"/>
      <c r="D797" s="17">
        <v>26615</v>
      </c>
      <c r="E797" s="50" t="s">
        <v>2701</v>
      </c>
      <c r="F797" s="38">
        <v>44374</v>
      </c>
      <c r="G797" s="29" t="s">
        <v>22</v>
      </c>
      <c r="H797" s="29" t="s">
        <v>23</v>
      </c>
      <c r="I797" s="28"/>
      <c r="J797" s="52" t="s">
        <v>2702</v>
      </c>
      <c r="K797" s="21" t="s">
        <v>3713</v>
      </c>
      <c r="L797" s="29">
        <v>42</v>
      </c>
      <c r="M797" s="96">
        <v>2100000</v>
      </c>
      <c r="N797" s="80"/>
      <c r="O797" s="81"/>
      <c r="P797" s="98">
        <f t="shared" si="102"/>
        <v>1900</v>
      </c>
      <c r="Q797" s="99">
        <f t="shared" si="103"/>
        <v>1972</v>
      </c>
      <c r="R797" s="100">
        <f t="shared" si="104"/>
        <v>1900</v>
      </c>
      <c r="S797" s="101">
        <f t="shared" si="105"/>
        <v>1972</v>
      </c>
      <c r="T797" s="99">
        <f t="shared" si="106"/>
        <v>0</v>
      </c>
      <c r="U797" s="99">
        <f t="shared" si="107"/>
        <v>1972</v>
      </c>
      <c r="V797" s="99">
        <f t="shared" si="108"/>
        <v>2021</v>
      </c>
      <c r="W797" s="99">
        <f t="shared" si="109"/>
        <v>12</v>
      </c>
    </row>
    <row r="798" spans="1:23" ht="39.950000000000003" customHeight="1">
      <c r="A798" s="29">
        <v>783</v>
      </c>
      <c r="B798" s="21" t="s">
        <v>2703</v>
      </c>
      <c r="C798" s="38">
        <v>18597</v>
      </c>
      <c r="D798" s="17"/>
      <c r="E798" s="50" t="s">
        <v>2704</v>
      </c>
      <c r="F798" s="38">
        <v>41039</v>
      </c>
      <c r="G798" s="29" t="s">
        <v>22</v>
      </c>
      <c r="H798" s="29" t="s">
        <v>23</v>
      </c>
      <c r="I798" s="28"/>
      <c r="J798" s="52" t="s">
        <v>2705</v>
      </c>
      <c r="K798" s="21" t="s">
        <v>3713</v>
      </c>
      <c r="L798" s="29">
        <v>42</v>
      </c>
      <c r="M798" s="96">
        <v>2100000</v>
      </c>
      <c r="N798" s="80"/>
      <c r="O798" s="81"/>
      <c r="P798" s="98">
        <f t="shared" si="102"/>
        <v>1950</v>
      </c>
      <c r="Q798" s="99">
        <f t="shared" si="103"/>
        <v>1900</v>
      </c>
      <c r="R798" s="100">
        <f t="shared" si="104"/>
        <v>1950</v>
      </c>
      <c r="S798" s="101">
        <f t="shared" si="105"/>
        <v>1900</v>
      </c>
      <c r="T798" s="99">
        <f t="shared" si="106"/>
        <v>1950</v>
      </c>
      <c r="U798" s="99">
        <f t="shared" si="107"/>
        <v>0</v>
      </c>
      <c r="V798" s="99">
        <f t="shared" si="108"/>
        <v>2012</v>
      </c>
      <c r="W798" s="99">
        <f t="shared" si="109"/>
        <v>9</v>
      </c>
    </row>
    <row r="799" spans="1:23" ht="39.950000000000003" customHeight="1">
      <c r="A799" s="29">
        <v>784</v>
      </c>
      <c r="B799" s="21" t="s">
        <v>2706</v>
      </c>
      <c r="C799" s="38">
        <v>29637</v>
      </c>
      <c r="D799" s="17"/>
      <c r="E799" s="50" t="s">
        <v>2707</v>
      </c>
      <c r="F799" s="38">
        <v>44375</v>
      </c>
      <c r="G799" s="29" t="s">
        <v>22</v>
      </c>
      <c r="H799" s="29" t="s">
        <v>23</v>
      </c>
      <c r="I799" s="28"/>
      <c r="J799" s="52" t="s">
        <v>2708</v>
      </c>
      <c r="K799" s="21" t="s">
        <v>3713</v>
      </c>
      <c r="L799" s="29">
        <v>42</v>
      </c>
      <c r="M799" s="96">
        <v>2100000</v>
      </c>
      <c r="N799" s="80"/>
      <c r="O799" s="81"/>
      <c r="P799" s="98">
        <f t="shared" si="102"/>
        <v>1981</v>
      </c>
      <c r="Q799" s="99">
        <f t="shared" si="103"/>
        <v>1900</v>
      </c>
      <c r="R799" s="100">
        <f t="shared" si="104"/>
        <v>1981</v>
      </c>
      <c r="S799" s="101">
        <f t="shared" si="105"/>
        <v>1900</v>
      </c>
      <c r="T799" s="99">
        <f t="shared" si="106"/>
        <v>1981</v>
      </c>
      <c r="U799" s="99">
        <f t="shared" si="107"/>
        <v>0</v>
      </c>
      <c r="V799" s="99">
        <f t="shared" si="108"/>
        <v>2021</v>
      </c>
      <c r="W799" s="99">
        <f t="shared" si="109"/>
        <v>12</v>
      </c>
    </row>
    <row r="800" spans="1:23" ht="39.950000000000003" customHeight="1">
      <c r="A800" s="29">
        <v>785</v>
      </c>
      <c r="B800" s="21" t="s">
        <v>2709</v>
      </c>
      <c r="C800" s="38">
        <v>35055</v>
      </c>
      <c r="D800" s="17"/>
      <c r="E800" s="50" t="s">
        <v>2710</v>
      </c>
      <c r="F800" s="38">
        <v>44382</v>
      </c>
      <c r="G800" s="29" t="s">
        <v>22</v>
      </c>
      <c r="H800" s="29" t="s">
        <v>23</v>
      </c>
      <c r="I800" s="28"/>
      <c r="J800" s="52" t="s">
        <v>2711</v>
      </c>
      <c r="K800" s="21" t="s">
        <v>3713</v>
      </c>
      <c r="L800" s="29">
        <v>42</v>
      </c>
      <c r="M800" s="96">
        <v>2100000</v>
      </c>
      <c r="N800" s="80"/>
      <c r="O800" s="81"/>
      <c r="P800" s="98">
        <f t="shared" si="102"/>
        <v>1995</v>
      </c>
      <c r="Q800" s="99">
        <f t="shared" si="103"/>
        <v>1900</v>
      </c>
      <c r="R800" s="100">
        <f t="shared" si="104"/>
        <v>1995</v>
      </c>
      <c r="S800" s="101">
        <f t="shared" si="105"/>
        <v>1900</v>
      </c>
      <c r="T800" s="99">
        <f t="shared" si="106"/>
        <v>1995</v>
      </c>
      <c r="U800" s="99">
        <f t="shared" si="107"/>
        <v>0</v>
      </c>
      <c r="V800" s="99">
        <f t="shared" si="108"/>
        <v>2021</v>
      </c>
      <c r="W800" s="99">
        <f t="shared" si="109"/>
        <v>12</v>
      </c>
    </row>
    <row r="801" spans="1:23" ht="39.950000000000003" customHeight="1">
      <c r="A801" s="29">
        <v>786</v>
      </c>
      <c r="B801" s="21" t="s">
        <v>156</v>
      </c>
      <c r="C801" s="38"/>
      <c r="D801" s="17">
        <v>29221</v>
      </c>
      <c r="E801" s="50" t="s">
        <v>2712</v>
      </c>
      <c r="F801" s="38">
        <v>44382</v>
      </c>
      <c r="G801" s="29" t="s">
        <v>22</v>
      </c>
      <c r="H801" s="29" t="s">
        <v>23</v>
      </c>
      <c r="I801" s="28"/>
      <c r="J801" s="52" t="s">
        <v>2713</v>
      </c>
      <c r="K801" s="21" t="s">
        <v>3713</v>
      </c>
      <c r="L801" s="29">
        <v>42</v>
      </c>
      <c r="M801" s="96">
        <v>2100000</v>
      </c>
      <c r="N801" s="80"/>
      <c r="O801" s="81"/>
      <c r="P801" s="98">
        <f t="shared" si="102"/>
        <v>1900</v>
      </c>
      <c r="Q801" s="99">
        <f t="shared" si="103"/>
        <v>1980</v>
      </c>
      <c r="R801" s="100">
        <f t="shared" si="104"/>
        <v>1900</v>
      </c>
      <c r="S801" s="101">
        <f t="shared" si="105"/>
        <v>1980</v>
      </c>
      <c r="T801" s="99">
        <f t="shared" si="106"/>
        <v>0</v>
      </c>
      <c r="U801" s="99">
        <f t="shared" si="107"/>
        <v>1980</v>
      </c>
      <c r="V801" s="99">
        <f t="shared" si="108"/>
        <v>2021</v>
      </c>
      <c r="W801" s="99">
        <f t="shared" si="109"/>
        <v>12</v>
      </c>
    </row>
    <row r="802" spans="1:23" ht="39.950000000000003" customHeight="1">
      <c r="A802" s="29">
        <v>787</v>
      </c>
      <c r="B802" s="21" t="s">
        <v>2714</v>
      </c>
      <c r="C802" s="38">
        <v>33373</v>
      </c>
      <c r="D802" s="17"/>
      <c r="E802" s="50" t="s">
        <v>2715</v>
      </c>
      <c r="F802" s="38">
        <v>38784</v>
      </c>
      <c r="G802" s="29" t="s">
        <v>22</v>
      </c>
      <c r="H802" s="29" t="s">
        <v>23</v>
      </c>
      <c r="I802" s="28"/>
      <c r="J802" s="52" t="s">
        <v>2716</v>
      </c>
      <c r="K802" s="21" t="s">
        <v>3713</v>
      </c>
      <c r="L802" s="29">
        <v>42</v>
      </c>
      <c r="M802" s="96">
        <v>2100000</v>
      </c>
      <c r="N802" s="80"/>
      <c r="O802" s="81"/>
      <c r="P802" s="98">
        <f t="shared" si="102"/>
        <v>1991</v>
      </c>
      <c r="Q802" s="99">
        <f t="shared" si="103"/>
        <v>1900</v>
      </c>
      <c r="R802" s="100">
        <f t="shared" si="104"/>
        <v>1991</v>
      </c>
      <c r="S802" s="101">
        <f t="shared" si="105"/>
        <v>1900</v>
      </c>
      <c r="T802" s="99">
        <f t="shared" si="106"/>
        <v>1991</v>
      </c>
      <c r="U802" s="99">
        <f t="shared" si="107"/>
        <v>0</v>
      </c>
      <c r="V802" s="99">
        <f t="shared" si="108"/>
        <v>2006</v>
      </c>
      <c r="W802" s="99">
        <f t="shared" si="109"/>
        <v>9</v>
      </c>
    </row>
    <row r="803" spans="1:23" ht="39.950000000000003" customHeight="1">
      <c r="A803" s="29">
        <v>788</v>
      </c>
      <c r="B803" s="84" t="s">
        <v>2717</v>
      </c>
      <c r="C803" s="73"/>
      <c r="D803" s="72" t="s">
        <v>2718</v>
      </c>
      <c r="E803" s="50" t="s">
        <v>2719</v>
      </c>
      <c r="F803" s="73" t="s">
        <v>2720</v>
      </c>
      <c r="G803" s="29" t="s">
        <v>22</v>
      </c>
      <c r="H803" s="29" t="s">
        <v>23</v>
      </c>
      <c r="I803" s="72"/>
      <c r="J803" s="52" t="s">
        <v>2721</v>
      </c>
      <c r="K803" s="21" t="s">
        <v>3713</v>
      </c>
      <c r="L803" s="29">
        <v>42</v>
      </c>
      <c r="M803" s="96">
        <v>2100000</v>
      </c>
      <c r="N803" s="80"/>
      <c r="O803" s="81"/>
      <c r="P803" s="98">
        <f t="shared" si="102"/>
        <v>1900</v>
      </c>
      <c r="Q803" s="99">
        <f t="shared" si="103"/>
        <v>1986</v>
      </c>
      <c r="R803" s="100">
        <f t="shared" si="104"/>
        <v>1900</v>
      </c>
      <c r="S803" s="101">
        <f t="shared" si="105"/>
        <v>1986</v>
      </c>
      <c r="T803" s="99">
        <f t="shared" si="106"/>
        <v>0</v>
      </c>
      <c r="U803" s="99">
        <f t="shared" si="107"/>
        <v>1986</v>
      </c>
      <c r="V803" s="99">
        <f t="shared" si="108"/>
        <v>2013</v>
      </c>
      <c r="W803" s="99">
        <f t="shared" si="109"/>
        <v>9</v>
      </c>
    </row>
    <row r="804" spans="1:23" ht="39.950000000000003" customHeight="1">
      <c r="A804" s="29">
        <v>789</v>
      </c>
      <c r="B804" s="84" t="s">
        <v>2722</v>
      </c>
      <c r="C804" s="73" t="s">
        <v>2723</v>
      </c>
      <c r="D804" s="72"/>
      <c r="E804" s="50" t="s">
        <v>2724</v>
      </c>
      <c r="F804" s="73" t="s">
        <v>2720</v>
      </c>
      <c r="G804" s="29" t="s">
        <v>22</v>
      </c>
      <c r="H804" s="29" t="s">
        <v>23</v>
      </c>
      <c r="I804" s="72"/>
      <c r="J804" s="52" t="s">
        <v>2725</v>
      </c>
      <c r="K804" s="21" t="s">
        <v>3713</v>
      </c>
      <c r="L804" s="29">
        <v>42</v>
      </c>
      <c r="M804" s="96">
        <v>2100000</v>
      </c>
      <c r="N804" s="80"/>
      <c r="O804" s="81"/>
      <c r="P804" s="98">
        <f t="shared" si="102"/>
        <v>1983</v>
      </c>
      <c r="Q804" s="99">
        <f t="shared" si="103"/>
        <v>1900</v>
      </c>
      <c r="R804" s="100">
        <f t="shared" si="104"/>
        <v>1983</v>
      </c>
      <c r="S804" s="101">
        <f t="shared" si="105"/>
        <v>1900</v>
      </c>
      <c r="T804" s="99">
        <f t="shared" si="106"/>
        <v>1983</v>
      </c>
      <c r="U804" s="99">
        <f t="shared" si="107"/>
        <v>0</v>
      </c>
      <c r="V804" s="99">
        <f t="shared" si="108"/>
        <v>2013</v>
      </c>
      <c r="W804" s="99">
        <f t="shared" si="109"/>
        <v>9</v>
      </c>
    </row>
    <row r="805" spans="1:23" ht="39.950000000000003" customHeight="1">
      <c r="A805" s="29">
        <v>790</v>
      </c>
      <c r="B805" s="21" t="s">
        <v>2726</v>
      </c>
      <c r="C805" s="38">
        <v>29716</v>
      </c>
      <c r="D805" s="17"/>
      <c r="E805" s="50" t="s">
        <v>2727</v>
      </c>
      <c r="F805" s="38">
        <v>44382</v>
      </c>
      <c r="G805" s="29" t="s">
        <v>22</v>
      </c>
      <c r="H805" s="29" t="s">
        <v>23</v>
      </c>
      <c r="I805" s="28"/>
      <c r="J805" s="52" t="s">
        <v>2728</v>
      </c>
      <c r="K805" s="21" t="s">
        <v>3713</v>
      </c>
      <c r="L805" s="29">
        <v>42</v>
      </c>
      <c r="M805" s="96">
        <v>2100000</v>
      </c>
      <c r="N805" s="80"/>
      <c r="O805" s="81"/>
      <c r="P805" s="98">
        <f t="shared" si="102"/>
        <v>1981</v>
      </c>
      <c r="Q805" s="99">
        <f t="shared" si="103"/>
        <v>1900</v>
      </c>
      <c r="R805" s="100">
        <f t="shared" si="104"/>
        <v>1981</v>
      </c>
      <c r="S805" s="101">
        <f t="shared" si="105"/>
        <v>1900</v>
      </c>
      <c r="T805" s="99">
        <f t="shared" si="106"/>
        <v>1981</v>
      </c>
      <c r="U805" s="99">
        <f t="shared" si="107"/>
        <v>0</v>
      </c>
      <c r="V805" s="99">
        <f t="shared" si="108"/>
        <v>2021</v>
      </c>
      <c r="W805" s="99">
        <f t="shared" si="109"/>
        <v>12</v>
      </c>
    </row>
    <row r="806" spans="1:23" ht="39.950000000000003" customHeight="1">
      <c r="A806" s="29">
        <v>791</v>
      </c>
      <c r="B806" s="21" t="s">
        <v>2729</v>
      </c>
      <c r="C806" s="38"/>
      <c r="D806" s="17">
        <v>34376</v>
      </c>
      <c r="E806" s="50" t="s">
        <v>2730</v>
      </c>
      <c r="F806" s="38">
        <v>44023</v>
      </c>
      <c r="G806" s="29" t="s">
        <v>22</v>
      </c>
      <c r="H806" s="29" t="s">
        <v>23</v>
      </c>
      <c r="I806" s="28"/>
      <c r="J806" s="52" t="s">
        <v>2731</v>
      </c>
      <c r="K806" s="21" t="s">
        <v>3713</v>
      </c>
      <c r="L806" s="29">
        <v>42</v>
      </c>
      <c r="M806" s="96">
        <v>2100000</v>
      </c>
      <c r="N806" s="80"/>
      <c r="O806" s="81"/>
      <c r="P806" s="98">
        <f t="shared" si="102"/>
        <v>1900</v>
      </c>
      <c r="Q806" s="99">
        <f t="shared" si="103"/>
        <v>1994</v>
      </c>
      <c r="R806" s="100">
        <f t="shared" si="104"/>
        <v>1900</v>
      </c>
      <c r="S806" s="101">
        <f t="shared" si="105"/>
        <v>1994</v>
      </c>
      <c r="T806" s="99">
        <f t="shared" si="106"/>
        <v>0</v>
      </c>
      <c r="U806" s="99">
        <f t="shared" si="107"/>
        <v>1994</v>
      </c>
      <c r="V806" s="99">
        <f t="shared" si="108"/>
        <v>2020</v>
      </c>
      <c r="W806" s="99">
        <f t="shared" si="109"/>
        <v>9</v>
      </c>
    </row>
    <row r="807" spans="1:23" ht="39.950000000000003" customHeight="1">
      <c r="A807" s="29">
        <v>792</v>
      </c>
      <c r="B807" s="21" t="s">
        <v>2732</v>
      </c>
      <c r="C807" s="38"/>
      <c r="D807" s="17">
        <v>27728</v>
      </c>
      <c r="E807" s="50" t="s">
        <v>2733</v>
      </c>
      <c r="F807" s="38">
        <v>44421</v>
      </c>
      <c r="G807" s="29" t="s">
        <v>22</v>
      </c>
      <c r="H807" s="29" t="s">
        <v>23</v>
      </c>
      <c r="I807" s="28"/>
      <c r="J807" s="52" t="s">
        <v>2734</v>
      </c>
      <c r="K807" s="21" t="s">
        <v>3713</v>
      </c>
      <c r="L807" s="29">
        <v>42</v>
      </c>
      <c r="M807" s="96">
        <v>2100000</v>
      </c>
      <c r="N807" s="80"/>
      <c r="O807" s="81"/>
      <c r="P807" s="98">
        <f t="shared" si="102"/>
        <v>1900</v>
      </c>
      <c r="Q807" s="99">
        <f t="shared" si="103"/>
        <v>1975</v>
      </c>
      <c r="R807" s="100">
        <f t="shared" si="104"/>
        <v>1900</v>
      </c>
      <c r="S807" s="101">
        <f t="shared" si="105"/>
        <v>1975</v>
      </c>
      <c r="T807" s="99">
        <f t="shared" si="106"/>
        <v>0</v>
      </c>
      <c r="U807" s="99">
        <f t="shared" si="107"/>
        <v>1975</v>
      </c>
      <c r="V807" s="99">
        <f t="shared" si="108"/>
        <v>2021</v>
      </c>
      <c r="W807" s="99">
        <f t="shared" si="109"/>
        <v>9</v>
      </c>
    </row>
    <row r="808" spans="1:23" ht="39.950000000000003" customHeight="1">
      <c r="A808" s="29">
        <v>793</v>
      </c>
      <c r="B808" s="21" t="s">
        <v>2735</v>
      </c>
      <c r="C808" s="38"/>
      <c r="D808" s="17">
        <v>26982</v>
      </c>
      <c r="E808" s="50" t="s">
        <v>2736</v>
      </c>
      <c r="F808" s="38">
        <v>44385</v>
      </c>
      <c r="G808" s="29" t="s">
        <v>22</v>
      </c>
      <c r="H808" s="29" t="s">
        <v>23</v>
      </c>
      <c r="I808" s="28"/>
      <c r="J808" s="52" t="s">
        <v>2737</v>
      </c>
      <c r="K808" s="21" t="s">
        <v>3713</v>
      </c>
      <c r="L808" s="29">
        <v>42</v>
      </c>
      <c r="M808" s="96">
        <v>2100000</v>
      </c>
      <c r="N808" s="80"/>
      <c r="O808" s="81"/>
      <c r="P808" s="98">
        <f t="shared" si="102"/>
        <v>1900</v>
      </c>
      <c r="Q808" s="99">
        <f t="shared" si="103"/>
        <v>1973</v>
      </c>
      <c r="R808" s="100">
        <f t="shared" si="104"/>
        <v>1900</v>
      </c>
      <c r="S808" s="101">
        <f t="shared" si="105"/>
        <v>1973</v>
      </c>
      <c r="T808" s="99">
        <f t="shared" si="106"/>
        <v>0</v>
      </c>
      <c r="U808" s="99">
        <f t="shared" si="107"/>
        <v>1973</v>
      </c>
      <c r="V808" s="99">
        <f t="shared" si="108"/>
        <v>2021</v>
      </c>
      <c r="W808" s="99">
        <f t="shared" si="109"/>
        <v>12</v>
      </c>
    </row>
    <row r="809" spans="1:23" ht="39.950000000000003" customHeight="1">
      <c r="A809" s="29">
        <v>794</v>
      </c>
      <c r="B809" s="21" t="s">
        <v>203</v>
      </c>
      <c r="C809" s="38"/>
      <c r="D809" s="17">
        <v>30434</v>
      </c>
      <c r="E809" s="50" t="s">
        <v>2738</v>
      </c>
      <c r="F809" s="38">
        <v>44375</v>
      </c>
      <c r="G809" s="29" t="s">
        <v>22</v>
      </c>
      <c r="H809" s="29" t="s">
        <v>23</v>
      </c>
      <c r="I809" s="28"/>
      <c r="J809" s="52" t="s">
        <v>2739</v>
      </c>
      <c r="K809" s="21" t="s">
        <v>3713</v>
      </c>
      <c r="L809" s="29">
        <v>42</v>
      </c>
      <c r="M809" s="96">
        <v>2100000</v>
      </c>
      <c r="N809" s="80"/>
      <c r="O809" s="81"/>
      <c r="P809" s="98">
        <f t="shared" si="102"/>
        <v>1900</v>
      </c>
      <c r="Q809" s="99">
        <f t="shared" si="103"/>
        <v>1983</v>
      </c>
      <c r="R809" s="100">
        <f t="shared" si="104"/>
        <v>1900</v>
      </c>
      <c r="S809" s="101">
        <f t="shared" si="105"/>
        <v>1983</v>
      </c>
      <c r="T809" s="99">
        <f t="shared" si="106"/>
        <v>0</v>
      </c>
      <c r="U809" s="99">
        <f t="shared" si="107"/>
        <v>1983</v>
      </c>
      <c r="V809" s="99">
        <f t="shared" si="108"/>
        <v>2021</v>
      </c>
      <c r="W809" s="99">
        <f t="shared" si="109"/>
        <v>12</v>
      </c>
    </row>
    <row r="810" spans="1:23" ht="39.950000000000003" customHeight="1">
      <c r="A810" s="29">
        <v>795</v>
      </c>
      <c r="B810" s="21" t="s">
        <v>2740</v>
      </c>
      <c r="C810" s="38">
        <v>27496</v>
      </c>
      <c r="D810" s="17"/>
      <c r="E810" s="50" t="s">
        <v>2741</v>
      </c>
      <c r="F810" s="38">
        <v>44385</v>
      </c>
      <c r="G810" s="29" t="s">
        <v>22</v>
      </c>
      <c r="H810" s="29" t="s">
        <v>23</v>
      </c>
      <c r="I810" s="28"/>
      <c r="J810" s="52" t="s">
        <v>2742</v>
      </c>
      <c r="K810" s="21" t="s">
        <v>3713</v>
      </c>
      <c r="L810" s="29">
        <v>42</v>
      </c>
      <c r="M810" s="96">
        <v>2100000</v>
      </c>
      <c r="N810" s="80"/>
      <c r="O810" s="81"/>
      <c r="P810" s="98">
        <f t="shared" si="102"/>
        <v>1975</v>
      </c>
      <c r="Q810" s="99">
        <f t="shared" si="103"/>
        <v>1900</v>
      </c>
      <c r="R810" s="100">
        <f t="shared" si="104"/>
        <v>1975</v>
      </c>
      <c r="S810" s="101">
        <f t="shared" si="105"/>
        <v>1900</v>
      </c>
      <c r="T810" s="99">
        <f t="shared" si="106"/>
        <v>1975</v>
      </c>
      <c r="U810" s="99">
        <f t="shared" si="107"/>
        <v>0</v>
      </c>
      <c r="V810" s="99">
        <f t="shared" si="108"/>
        <v>2021</v>
      </c>
      <c r="W810" s="99">
        <f t="shared" si="109"/>
        <v>12</v>
      </c>
    </row>
    <row r="811" spans="1:23" ht="39.950000000000003" customHeight="1">
      <c r="A811" s="29">
        <v>796</v>
      </c>
      <c r="B811" s="21" t="s">
        <v>434</v>
      </c>
      <c r="C811" s="38"/>
      <c r="D811" s="17">
        <v>30076</v>
      </c>
      <c r="E811" s="50" t="s">
        <v>2743</v>
      </c>
      <c r="F811" s="38">
        <v>44079</v>
      </c>
      <c r="G811" s="28" t="s">
        <v>22</v>
      </c>
      <c r="H811" s="29" t="s">
        <v>23</v>
      </c>
      <c r="I811" s="28"/>
      <c r="J811" s="52" t="s">
        <v>2744</v>
      </c>
      <c r="K811" s="21" t="s">
        <v>3713</v>
      </c>
      <c r="L811" s="29">
        <v>42</v>
      </c>
      <c r="M811" s="96">
        <v>2100000</v>
      </c>
      <c r="N811" s="80"/>
      <c r="O811" s="81"/>
      <c r="P811" s="98">
        <f t="shared" si="102"/>
        <v>1900</v>
      </c>
      <c r="Q811" s="99">
        <f t="shared" si="103"/>
        <v>1982</v>
      </c>
      <c r="R811" s="100">
        <f t="shared" si="104"/>
        <v>1900</v>
      </c>
      <c r="S811" s="101">
        <f t="shared" si="105"/>
        <v>1982</v>
      </c>
      <c r="T811" s="99">
        <f t="shared" si="106"/>
        <v>0</v>
      </c>
      <c r="U811" s="99">
        <f t="shared" si="107"/>
        <v>1982</v>
      </c>
      <c r="V811" s="99">
        <f t="shared" si="108"/>
        <v>2020</v>
      </c>
      <c r="W811" s="99">
        <f t="shared" si="109"/>
        <v>9</v>
      </c>
    </row>
    <row r="812" spans="1:23" ht="39.950000000000003" customHeight="1">
      <c r="A812" s="29">
        <v>797</v>
      </c>
      <c r="B812" s="21" t="s">
        <v>2745</v>
      </c>
      <c r="C812" s="38">
        <v>31192</v>
      </c>
      <c r="D812" s="17"/>
      <c r="E812" s="50" t="s">
        <v>2746</v>
      </c>
      <c r="F812" s="38">
        <v>44382</v>
      </c>
      <c r="G812" s="29" t="s">
        <v>22</v>
      </c>
      <c r="H812" s="29" t="s">
        <v>23</v>
      </c>
      <c r="I812" s="28"/>
      <c r="J812" s="52" t="s">
        <v>2747</v>
      </c>
      <c r="K812" s="21" t="s">
        <v>3713</v>
      </c>
      <c r="L812" s="29">
        <v>42</v>
      </c>
      <c r="M812" s="96">
        <v>2100000</v>
      </c>
      <c r="N812" s="80"/>
      <c r="O812" s="81"/>
      <c r="P812" s="98">
        <f t="shared" si="102"/>
        <v>1985</v>
      </c>
      <c r="Q812" s="99">
        <f t="shared" si="103"/>
        <v>1900</v>
      </c>
      <c r="R812" s="100">
        <f t="shared" si="104"/>
        <v>1985</v>
      </c>
      <c r="S812" s="101">
        <f t="shared" si="105"/>
        <v>1900</v>
      </c>
      <c r="T812" s="99">
        <f t="shared" si="106"/>
        <v>1985</v>
      </c>
      <c r="U812" s="99">
        <f t="shared" si="107"/>
        <v>0</v>
      </c>
      <c r="V812" s="99">
        <f t="shared" si="108"/>
        <v>2021</v>
      </c>
      <c r="W812" s="99">
        <f t="shared" si="109"/>
        <v>12</v>
      </c>
    </row>
    <row r="813" spans="1:23" ht="39.950000000000003" customHeight="1">
      <c r="A813" s="29">
        <v>798</v>
      </c>
      <c r="B813" s="21" t="s">
        <v>2748</v>
      </c>
      <c r="C813" s="38">
        <v>34383</v>
      </c>
      <c r="D813" s="17"/>
      <c r="E813" s="50" t="s">
        <v>2749</v>
      </c>
      <c r="F813" s="38">
        <v>44382</v>
      </c>
      <c r="G813" s="29" t="s">
        <v>22</v>
      </c>
      <c r="H813" s="29" t="s">
        <v>23</v>
      </c>
      <c r="I813" s="28"/>
      <c r="J813" s="52" t="s">
        <v>2750</v>
      </c>
      <c r="K813" s="21" t="s">
        <v>3713</v>
      </c>
      <c r="L813" s="29">
        <v>42</v>
      </c>
      <c r="M813" s="96">
        <v>2100000</v>
      </c>
      <c r="N813" s="80"/>
      <c r="O813" s="81"/>
      <c r="P813" s="98">
        <f t="shared" si="102"/>
        <v>1994</v>
      </c>
      <c r="Q813" s="99">
        <f t="shared" si="103"/>
        <v>1900</v>
      </c>
      <c r="R813" s="100">
        <f t="shared" si="104"/>
        <v>1994</v>
      </c>
      <c r="S813" s="101">
        <f t="shared" si="105"/>
        <v>1900</v>
      </c>
      <c r="T813" s="99">
        <f t="shared" si="106"/>
        <v>1994</v>
      </c>
      <c r="U813" s="99">
        <f t="shared" si="107"/>
        <v>0</v>
      </c>
      <c r="V813" s="99">
        <f t="shared" si="108"/>
        <v>2021</v>
      </c>
      <c r="W813" s="99">
        <f t="shared" si="109"/>
        <v>12</v>
      </c>
    </row>
    <row r="814" spans="1:23" ht="39.950000000000003" customHeight="1">
      <c r="A814" s="29">
        <v>799</v>
      </c>
      <c r="B814" s="21" t="s">
        <v>1141</v>
      </c>
      <c r="C814" s="38">
        <v>36968</v>
      </c>
      <c r="D814" s="17"/>
      <c r="E814" s="50" t="s">
        <v>2751</v>
      </c>
      <c r="F814" s="38">
        <v>43685</v>
      </c>
      <c r="G814" s="29" t="s">
        <v>22</v>
      </c>
      <c r="H814" s="29" t="s">
        <v>23</v>
      </c>
      <c r="I814" s="28"/>
      <c r="J814" s="52" t="s">
        <v>2752</v>
      </c>
      <c r="K814" s="21" t="s">
        <v>3713</v>
      </c>
      <c r="L814" s="29">
        <v>42</v>
      </c>
      <c r="M814" s="96">
        <v>2100000</v>
      </c>
      <c r="N814" s="80"/>
      <c r="O814" s="81"/>
      <c r="P814" s="98">
        <f t="shared" si="102"/>
        <v>2001</v>
      </c>
      <c r="Q814" s="99">
        <f t="shared" si="103"/>
        <v>1900</v>
      </c>
      <c r="R814" s="100">
        <f t="shared" si="104"/>
        <v>2001</v>
      </c>
      <c r="S814" s="101">
        <f t="shared" si="105"/>
        <v>1900</v>
      </c>
      <c r="T814" s="99">
        <f t="shared" si="106"/>
        <v>2001</v>
      </c>
      <c r="U814" s="99">
        <f t="shared" si="107"/>
        <v>0</v>
      </c>
      <c r="V814" s="99">
        <f t="shared" si="108"/>
        <v>2019</v>
      </c>
      <c r="W814" s="99">
        <f t="shared" si="109"/>
        <v>9</v>
      </c>
    </row>
    <row r="815" spans="1:23" ht="39.950000000000003" customHeight="1">
      <c r="A815" s="29">
        <v>800</v>
      </c>
      <c r="B815" s="21" t="s">
        <v>2197</v>
      </c>
      <c r="C815" s="38"/>
      <c r="D815" s="17">
        <v>26427</v>
      </c>
      <c r="E815" s="50" t="s">
        <v>2753</v>
      </c>
      <c r="F815" s="38">
        <v>44382</v>
      </c>
      <c r="G815" s="29" t="s">
        <v>22</v>
      </c>
      <c r="H815" s="29" t="s">
        <v>23</v>
      </c>
      <c r="I815" s="28"/>
      <c r="J815" s="52" t="s">
        <v>2754</v>
      </c>
      <c r="K815" s="21" t="s">
        <v>3713</v>
      </c>
      <c r="L815" s="29">
        <v>42</v>
      </c>
      <c r="M815" s="96">
        <v>2100000</v>
      </c>
      <c r="N815" s="80"/>
      <c r="O815" s="81"/>
      <c r="P815" s="98">
        <f t="shared" si="102"/>
        <v>1900</v>
      </c>
      <c r="Q815" s="99">
        <f t="shared" si="103"/>
        <v>1972</v>
      </c>
      <c r="R815" s="100">
        <f t="shared" si="104"/>
        <v>1900</v>
      </c>
      <c r="S815" s="101">
        <f t="shared" si="105"/>
        <v>1972</v>
      </c>
      <c r="T815" s="99">
        <f t="shared" si="106"/>
        <v>0</v>
      </c>
      <c r="U815" s="99">
        <f t="shared" si="107"/>
        <v>1972</v>
      </c>
      <c r="V815" s="99">
        <f t="shared" si="108"/>
        <v>2021</v>
      </c>
      <c r="W815" s="99">
        <f t="shared" si="109"/>
        <v>12</v>
      </c>
    </row>
    <row r="816" spans="1:23" ht="39.950000000000003" customHeight="1">
      <c r="A816" s="29">
        <v>801</v>
      </c>
      <c r="B816" s="21" t="s">
        <v>2755</v>
      </c>
      <c r="C816" s="38">
        <v>25666</v>
      </c>
      <c r="D816" s="17"/>
      <c r="E816" s="50" t="s">
        <v>2756</v>
      </c>
      <c r="F816" s="38">
        <v>42271</v>
      </c>
      <c r="G816" s="29" t="s">
        <v>22</v>
      </c>
      <c r="H816" s="29" t="s">
        <v>23</v>
      </c>
      <c r="I816" s="28"/>
      <c r="J816" s="52" t="s">
        <v>2757</v>
      </c>
      <c r="K816" s="21" t="s">
        <v>3713</v>
      </c>
      <c r="L816" s="29">
        <v>42</v>
      </c>
      <c r="M816" s="96">
        <v>2100000</v>
      </c>
      <c r="N816" s="80"/>
      <c r="O816" s="81"/>
      <c r="P816" s="98">
        <f t="shared" si="102"/>
        <v>1970</v>
      </c>
      <c r="Q816" s="99">
        <f t="shared" si="103"/>
        <v>1900</v>
      </c>
      <c r="R816" s="100">
        <f t="shared" si="104"/>
        <v>1970</v>
      </c>
      <c r="S816" s="101">
        <f t="shared" si="105"/>
        <v>1900</v>
      </c>
      <c r="T816" s="99">
        <f t="shared" si="106"/>
        <v>1970</v>
      </c>
      <c r="U816" s="99">
        <f t="shared" si="107"/>
        <v>0</v>
      </c>
      <c r="V816" s="99">
        <f t="shared" si="108"/>
        <v>2015</v>
      </c>
      <c r="W816" s="99">
        <f t="shared" si="109"/>
        <v>9</v>
      </c>
    </row>
    <row r="817" spans="1:23" ht="39.950000000000003" customHeight="1">
      <c r="A817" s="29">
        <v>802</v>
      </c>
      <c r="B817" s="21" t="s">
        <v>2758</v>
      </c>
      <c r="C817" s="105"/>
      <c r="D817" s="38">
        <v>33343</v>
      </c>
      <c r="E817" s="50" t="s">
        <v>3759</v>
      </c>
      <c r="F817" s="38">
        <v>44382</v>
      </c>
      <c r="G817" s="29" t="s">
        <v>22</v>
      </c>
      <c r="H817" s="29" t="s">
        <v>23</v>
      </c>
      <c r="I817" s="28"/>
      <c r="J817" s="52" t="s">
        <v>3758</v>
      </c>
      <c r="K817" s="21" t="s">
        <v>3713</v>
      </c>
      <c r="L817" s="29">
        <v>42</v>
      </c>
      <c r="M817" s="96">
        <v>2100000</v>
      </c>
      <c r="N817" s="80"/>
      <c r="O817" s="81"/>
      <c r="P817" s="98">
        <f t="shared" si="102"/>
        <v>1900</v>
      </c>
      <c r="Q817" s="99">
        <f t="shared" si="103"/>
        <v>1991</v>
      </c>
      <c r="R817" s="100">
        <f t="shared" si="104"/>
        <v>1900</v>
      </c>
      <c r="S817" s="101">
        <f t="shared" si="105"/>
        <v>1991</v>
      </c>
      <c r="T817" s="99">
        <f t="shared" si="106"/>
        <v>0</v>
      </c>
      <c r="U817" s="99">
        <f t="shared" si="107"/>
        <v>1991</v>
      </c>
      <c r="V817" s="99">
        <f t="shared" si="108"/>
        <v>2021</v>
      </c>
      <c r="W817" s="99">
        <f t="shared" si="109"/>
        <v>12</v>
      </c>
    </row>
    <row r="818" spans="1:23" ht="39.950000000000003" customHeight="1">
      <c r="A818" s="29">
        <v>803</v>
      </c>
      <c r="B818" s="21" t="s">
        <v>2759</v>
      </c>
      <c r="C818" s="38">
        <v>33166</v>
      </c>
      <c r="D818" s="17"/>
      <c r="E818" s="50" t="s">
        <v>3760</v>
      </c>
      <c r="F818" s="39" t="s">
        <v>3761</v>
      </c>
      <c r="G818" s="29" t="s">
        <v>22</v>
      </c>
      <c r="H818" s="29" t="s">
        <v>23</v>
      </c>
      <c r="I818" s="28"/>
      <c r="J818" s="52" t="s">
        <v>3762</v>
      </c>
      <c r="K818" s="21" t="s">
        <v>3713</v>
      </c>
      <c r="L818" s="29">
        <v>42</v>
      </c>
      <c r="M818" s="96">
        <v>2100000</v>
      </c>
      <c r="N818" s="80"/>
      <c r="O818" s="81"/>
      <c r="P818" s="98">
        <f t="shared" si="102"/>
        <v>1990</v>
      </c>
      <c r="Q818" s="99">
        <f t="shared" si="103"/>
        <v>1900</v>
      </c>
      <c r="R818" s="100">
        <f t="shared" si="104"/>
        <v>1990</v>
      </c>
      <c r="S818" s="101">
        <f t="shared" si="105"/>
        <v>1900</v>
      </c>
      <c r="T818" s="99">
        <f t="shared" si="106"/>
        <v>1990</v>
      </c>
      <c r="U818" s="99">
        <f t="shared" si="107"/>
        <v>0</v>
      </c>
      <c r="V818" s="99">
        <f t="shared" si="108"/>
        <v>2021</v>
      </c>
      <c r="W818" s="99">
        <f t="shared" si="109"/>
        <v>12</v>
      </c>
    </row>
    <row r="819" spans="1:23" ht="39.950000000000003" customHeight="1">
      <c r="A819" s="29">
        <v>804</v>
      </c>
      <c r="B819" s="21" t="s">
        <v>104</v>
      </c>
      <c r="C819" s="28"/>
      <c r="D819" s="17">
        <v>34063</v>
      </c>
      <c r="E819" s="50" t="s">
        <v>105</v>
      </c>
      <c r="F819" s="38">
        <v>42565</v>
      </c>
      <c r="G819" s="29" t="s">
        <v>26</v>
      </c>
      <c r="H819" s="29" t="s">
        <v>23</v>
      </c>
      <c r="I819" s="28"/>
      <c r="J819" s="52" t="s">
        <v>106</v>
      </c>
      <c r="K819" s="21" t="s">
        <v>33</v>
      </c>
      <c r="L819" s="29">
        <v>42</v>
      </c>
      <c r="M819" s="96">
        <v>2100000</v>
      </c>
      <c r="N819" s="80"/>
      <c r="O819" s="81"/>
      <c r="P819" s="98">
        <f t="shared" si="102"/>
        <v>1900</v>
      </c>
      <c r="Q819" s="99">
        <f t="shared" si="103"/>
        <v>1993</v>
      </c>
      <c r="R819" s="100">
        <f t="shared" si="104"/>
        <v>1900</v>
      </c>
      <c r="S819" s="101">
        <f t="shared" si="105"/>
        <v>1993</v>
      </c>
      <c r="T819" s="99">
        <f t="shared" si="106"/>
        <v>0</v>
      </c>
      <c r="U819" s="99">
        <f t="shared" si="107"/>
        <v>1993</v>
      </c>
      <c r="V819" s="99">
        <f t="shared" si="108"/>
        <v>2016</v>
      </c>
      <c r="W819" s="99">
        <f t="shared" si="109"/>
        <v>9</v>
      </c>
    </row>
    <row r="820" spans="1:23" ht="39.950000000000003" customHeight="1">
      <c r="A820" s="29">
        <v>805</v>
      </c>
      <c r="B820" s="21" t="s">
        <v>107</v>
      </c>
      <c r="C820" s="28"/>
      <c r="D820" s="17">
        <v>31756</v>
      </c>
      <c r="E820" s="50" t="s">
        <v>108</v>
      </c>
      <c r="F820" s="38">
        <v>43484</v>
      </c>
      <c r="G820" s="29" t="s">
        <v>26</v>
      </c>
      <c r="H820" s="29" t="s">
        <v>23</v>
      </c>
      <c r="I820" s="28"/>
      <c r="J820" s="52" t="s">
        <v>109</v>
      </c>
      <c r="K820" s="21" t="s">
        <v>31</v>
      </c>
      <c r="L820" s="29">
        <v>42</v>
      </c>
      <c r="M820" s="96">
        <v>2100000</v>
      </c>
      <c r="N820" s="80"/>
      <c r="O820" s="81"/>
      <c r="P820" s="98">
        <f t="shared" si="102"/>
        <v>1900</v>
      </c>
      <c r="Q820" s="99">
        <f t="shared" si="103"/>
        <v>1986</v>
      </c>
      <c r="R820" s="100">
        <f t="shared" si="104"/>
        <v>1900</v>
      </c>
      <c r="S820" s="101">
        <f t="shared" si="105"/>
        <v>1986</v>
      </c>
      <c r="T820" s="99">
        <f t="shared" si="106"/>
        <v>0</v>
      </c>
      <c r="U820" s="99">
        <f t="shared" si="107"/>
        <v>1986</v>
      </c>
      <c r="V820" s="99">
        <f t="shared" si="108"/>
        <v>2019</v>
      </c>
      <c r="W820" s="99">
        <f t="shared" si="109"/>
        <v>9</v>
      </c>
    </row>
    <row r="821" spans="1:23" ht="39.950000000000003" customHeight="1">
      <c r="A821" s="29">
        <v>806</v>
      </c>
      <c r="B821" s="21" t="s">
        <v>110</v>
      </c>
      <c r="C821" s="17"/>
      <c r="D821" s="17">
        <v>29147</v>
      </c>
      <c r="E821" s="50" t="s">
        <v>111</v>
      </c>
      <c r="F821" s="38">
        <v>44382</v>
      </c>
      <c r="G821" s="29" t="s">
        <v>26</v>
      </c>
      <c r="H821" s="29" t="s">
        <v>23</v>
      </c>
      <c r="I821" s="28"/>
      <c r="J821" s="52" t="s">
        <v>112</v>
      </c>
      <c r="K821" s="21" t="s">
        <v>30</v>
      </c>
      <c r="L821" s="29">
        <v>42</v>
      </c>
      <c r="M821" s="96">
        <v>2100000</v>
      </c>
      <c r="N821" s="80"/>
      <c r="O821" s="81"/>
      <c r="P821" s="98">
        <f t="shared" si="102"/>
        <v>1900</v>
      </c>
      <c r="Q821" s="99">
        <f t="shared" si="103"/>
        <v>1979</v>
      </c>
      <c r="R821" s="100">
        <f t="shared" si="104"/>
        <v>1900</v>
      </c>
      <c r="S821" s="101">
        <f t="shared" si="105"/>
        <v>1979</v>
      </c>
      <c r="T821" s="99">
        <f t="shared" si="106"/>
        <v>0</v>
      </c>
      <c r="U821" s="99">
        <f t="shared" si="107"/>
        <v>1979</v>
      </c>
      <c r="V821" s="99">
        <f t="shared" si="108"/>
        <v>2021</v>
      </c>
      <c r="W821" s="99">
        <f t="shared" si="109"/>
        <v>12</v>
      </c>
    </row>
    <row r="822" spans="1:23" ht="39.950000000000003" customHeight="1">
      <c r="A822" s="29">
        <v>807</v>
      </c>
      <c r="B822" s="21" t="s">
        <v>113</v>
      </c>
      <c r="C822" s="17">
        <v>33760</v>
      </c>
      <c r="D822" s="17"/>
      <c r="E822" s="50" t="s">
        <v>114</v>
      </c>
      <c r="F822" s="38">
        <v>43020</v>
      </c>
      <c r="G822" s="29" t="s">
        <v>26</v>
      </c>
      <c r="H822" s="29" t="s">
        <v>23</v>
      </c>
      <c r="I822" s="28"/>
      <c r="J822" s="52" t="s">
        <v>115</v>
      </c>
      <c r="K822" s="21" t="s">
        <v>24</v>
      </c>
      <c r="L822" s="29">
        <v>42</v>
      </c>
      <c r="M822" s="96">
        <v>2100000</v>
      </c>
      <c r="N822" s="80"/>
      <c r="O822" s="81"/>
      <c r="P822" s="98">
        <f t="shared" si="102"/>
        <v>1992</v>
      </c>
      <c r="Q822" s="99">
        <f t="shared" si="103"/>
        <v>1900</v>
      </c>
      <c r="R822" s="100">
        <f t="shared" si="104"/>
        <v>1992</v>
      </c>
      <c r="S822" s="101">
        <f t="shared" si="105"/>
        <v>1900</v>
      </c>
      <c r="T822" s="99">
        <f t="shared" si="106"/>
        <v>1992</v>
      </c>
      <c r="U822" s="99">
        <f t="shared" si="107"/>
        <v>0</v>
      </c>
      <c r="V822" s="99">
        <f t="shared" si="108"/>
        <v>2017</v>
      </c>
      <c r="W822" s="99">
        <f t="shared" si="109"/>
        <v>9</v>
      </c>
    </row>
    <row r="823" spans="1:23" ht="39.950000000000003" customHeight="1">
      <c r="A823" s="29">
        <v>808</v>
      </c>
      <c r="B823" s="21" t="s">
        <v>116</v>
      </c>
      <c r="C823" s="28"/>
      <c r="D823" s="17">
        <v>33908</v>
      </c>
      <c r="E823" s="50" t="s">
        <v>117</v>
      </c>
      <c r="F823" s="38">
        <v>40243</v>
      </c>
      <c r="G823" s="29" t="s">
        <v>26</v>
      </c>
      <c r="H823" s="29" t="s">
        <v>23</v>
      </c>
      <c r="I823" s="28"/>
      <c r="J823" s="52" t="s">
        <v>118</v>
      </c>
      <c r="K823" s="21" t="s">
        <v>33</v>
      </c>
      <c r="L823" s="29">
        <v>42</v>
      </c>
      <c r="M823" s="96">
        <v>2100000</v>
      </c>
      <c r="N823" s="80"/>
      <c r="O823" s="81"/>
      <c r="P823" s="98">
        <f t="shared" si="102"/>
        <v>1900</v>
      </c>
      <c r="Q823" s="99">
        <f t="shared" si="103"/>
        <v>1992</v>
      </c>
      <c r="R823" s="100">
        <f t="shared" si="104"/>
        <v>1900</v>
      </c>
      <c r="S823" s="101">
        <f t="shared" si="105"/>
        <v>1992</v>
      </c>
      <c r="T823" s="99">
        <f t="shared" si="106"/>
        <v>0</v>
      </c>
      <c r="U823" s="99">
        <f t="shared" si="107"/>
        <v>1992</v>
      </c>
      <c r="V823" s="99">
        <f t="shared" si="108"/>
        <v>2010</v>
      </c>
      <c r="W823" s="99">
        <f t="shared" si="109"/>
        <v>9</v>
      </c>
    </row>
    <row r="824" spans="1:23" ht="39.950000000000003" customHeight="1">
      <c r="A824" s="29">
        <v>809</v>
      </c>
      <c r="B824" s="21" t="s">
        <v>119</v>
      </c>
      <c r="C824" s="17"/>
      <c r="D824" s="17">
        <v>29111</v>
      </c>
      <c r="E824" s="50" t="s">
        <v>120</v>
      </c>
      <c r="F824" s="38">
        <v>42957</v>
      </c>
      <c r="G824" s="29" t="s">
        <v>26</v>
      </c>
      <c r="H824" s="29" t="s">
        <v>23</v>
      </c>
      <c r="I824" s="28"/>
      <c r="J824" s="52" t="s">
        <v>121</v>
      </c>
      <c r="K824" s="21" t="s">
        <v>30</v>
      </c>
      <c r="L824" s="29">
        <v>42</v>
      </c>
      <c r="M824" s="96">
        <v>2100000</v>
      </c>
      <c r="N824" s="80"/>
      <c r="O824" s="81"/>
      <c r="P824" s="98">
        <f t="shared" si="102"/>
        <v>1900</v>
      </c>
      <c r="Q824" s="99">
        <f t="shared" si="103"/>
        <v>1979</v>
      </c>
      <c r="R824" s="100">
        <f t="shared" si="104"/>
        <v>1900</v>
      </c>
      <c r="S824" s="101">
        <f t="shared" si="105"/>
        <v>1979</v>
      </c>
      <c r="T824" s="99">
        <f t="shared" si="106"/>
        <v>0</v>
      </c>
      <c r="U824" s="99">
        <f t="shared" si="107"/>
        <v>1979</v>
      </c>
      <c r="V824" s="99">
        <f t="shared" si="108"/>
        <v>2017</v>
      </c>
      <c r="W824" s="99">
        <f t="shared" si="109"/>
        <v>9</v>
      </c>
    </row>
    <row r="825" spans="1:23" ht="39.950000000000003" customHeight="1">
      <c r="A825" s="29">
        <v>810</v>
      </c>
      <c r="B825" s="21" t="s">
        <v>122</v>
      </c>
      <c r="C825" s="17"/>
      <c r="D825" s="17">
        <v>23774</v>
      </c>
      <c r="E825" s="50" t="s">
        <v>123</v>
      </c>
      <c r="F825" s="38">
        <v>43629</v>
      </c>
      <c r="G825" s="29" t="s">
        <v>26</v>
      </c>
      <c r="H825" s="29" t="s">
        <v>23</v>
      </c>
      <c r="I825" s="28"/>
      <c r="J825" s="52" t="s">
        <v>124</v>
      </c>
      <c r="K825" s="21" t="s">
        <v>31</v>
      </c>
      <c r="L825" s="29">
        <v>42</v>
      </c>
      <c r="M825" s="96">
        <v>2100000</v>
      </c>
      <c r="N825" s="80"/>
      <c r="O825" s="81"/>
      <c r="P825" s="98">
        <f t="shared" si="102"/>
        <v>1900</v>
      </c>
      <c r="Q825" s="99">
        <f t="shared" si="103"/>
        <v>1965</v>
      </c>
      <c r="R825" s="100">
        <f t="shared" si="104"/>
        <v>1900</v>
      </c>
      <c r="S825" s="101">
        <f t="shared" si="105"/>
        <v>1965</v>
      </c>
      <c r="T825" s="99">
        <f t="shared" si="106"/>
        <v>0</v>
      </c>
      <c r="U825" s="99">
        <f t="shared" si="107"/>
        <v>1965</v>
      </c>
      <c r="V825" s="99">
        <f t="shared" si="108"/>
        <v>2019</v>
      </c>
      <c r="W825" s="99">
        <f t="shared" si="109"/>
        <v>9</v>
      </c>
    </row>
    <row r="826" spans="1:23" ht="39.950000000000003" customHeight="1">
      <c r="A826" s="29">
        <v>811</v>
      </c>
      <c r="B826" s="21" t="s">
        <v>125</v>
      </c>
      <c r="C826" s="17"/>
      <c r="D826" s="17">
        <v>26764</v>
      </c>
      <c r="E826" s="50" t="s">
        <v>126</v>
      </c>
      <c r="F826" s="38">
        <v>39795</v>
      </c>
      <c r="G826" s="29" t="s">
        <v>26</v>
      </c>
      <c r="H826" s="29" t="s">
        <v>23</v>
      </c>
      <c r="I826" s="28"/>
      <c r="J826" s="52" t="s">
        <v>127</v>
      </c>
      <c r="K826" s="21" t="s">
        <v>38</v>
      </c>
      <c r="L826" s="29">
        <v>42</v>
      </c>
      <c r="M826" s="96">
        <v>2100000</v>
      </c>
      <c r="N826" s="80"/>
      <c r="O826" s="81"/>
      <c r="P826" s="98">
        <f t="shared" si="102"/>
        <v>1900</v>
      </c>
      <c r="Q826" s="99">
        <f t="shared" si="103"/>
        <v>1973</v>
      </c>
      <c r="R826" s="100">
        <f t="shared" si="104"/>
        <v>1900</v>
      </c>
      <c r="S826" s="101">
        <f t="shared" si="105"/>
        <v>1973</v>
      </c>
      <c r="T826" s="99">
        <f t="shared" si="106"/>
        <v>0</v>
      </c>
      <c r="U826" s="99">
        <f t="shared" si="107"/>
        <v>1973</v>
      </c>
      <c r="V826" s="99">
        <f t="shared" si="108"/>
        <v>2008</v>
      </c>
      <c r="W826" s="99">
        <f t="shared" si="109"/>
        <v>9</v>
      </c>
    </row>
    <row r="827" spans="1:23" ht="49.5" customHeight="1">
      <c r="A827" s="29">
        <v>812</v>
      </c>
      <c r="B827" s="21" t="s">
        <v>205</v>
      </c>
      <c r="C827" s="17"/>
      <c r="D827" s="17">
        <v>24838</v>
      </c>
      <c r="E827" s="50" t="s">
        <v>206</v>
      </c>
      <c r="F827" s="38">
        <v>42110</v>
      </c>
      <c r="G827" s="29" t="s">
        <v>26</v>
      </c>
      <c r="H827" s="29" t="s">
        <v>23</v>
      </c>
      <c r="I827" s="28"/>
      <c r="J827" s="52" t="s">
        <v>207</v>
      </c>
      <c r="K827" s="21" t="s">
        <v>38</v>
      </c>
      <c r="L827" s="29">
        <v>42</v>
      </c>
      <c r="M827" s="96">
        <v>2100000</v>
      </c>
      <c r="N827" s="80"/>
      <c r="O827" s="81"/>
      <c r="P827" s="98">
        <f t="shared" si="102"/>
        <v>1900</v>
      </c>
      <c r="Q827" s="99">
        <f t="shared" si="103"/>
        <v>1968</v>
      </c>
      <c r="R827" s="100">
        <f t="shared" si="104"/>
        <v>1900</v>
      </c>
      <c r="S827" s="101">
        <f t="shared" si="105"/>
        <v>1968</v>
      </c>
      <c r="T827" s="99">
        <f t="shared" si="106"/>
        <v>0</v>
      </c>
      <c r="U827" s="99">
        <f t="shared" si="107"/>
        <v>1968</v>
      </c>
      <c r="V827" s="99">
        <f t="shared" si="108"/>
        <v>2015</v>
      </c>
      <c r="W827" s="99">
        <f t="shared" si="109"/>
        <v>9</v>
      </c>
    </row>
    <row r="828" spans="1:23" ht="39.950000000000003" customHeight="1">
      <c r="A828" s="29">
        <v>813</v>
      </c>
      <c r="B828" s="21" t="s">
        <v>208</v>
      </c>
      <c r="C828" s="17"/>
      <c r="D828" s="17">
        <v>28958</v>
      </c>
      <c r="E828" s="50" t="s">
        <v>209</v>
      </c>
      <c r="F828" s="38">
        <v>40516</v>
      </c>
      <c r="G828" s="29" t="s">
        <v>26</v>
      </c>
      <c r="H828" s="29" t="s">
        <v>23</v>
      </c>
      <c r="I828" s="28"/>
      <c r="J828" s="52" t="s">
        <v>210</v>
      </c>
      <c r="K828" s="21" t="s">
        <v>238</v>
      </c>
      <c r="L828" s="29">
        <v>25</v>
      </c>
      <c r="M828" s="96">
        <v>1500000</v>
      </c>
      <c r="N828" s="80"/>
      <c r="O828" s="81"/>
      <c r="P828" s="98">
        <f t="shared" si="102"/>
        <v>1900</v>
      </c>
      <c r="Q828" s="99">
        <f t="shared" si="103"/>
        <v>1979</v>
      </c>
      <c r="R828" s="100">
        <f t="shared" si="104"/>
        <v>1900</v>
      </c>
      <c r="S828" s="101">
        <f t="shared" si="105"/>
        <v>1979</v>
      </c>
      <c r="T828" s="99">
        <f t="shared" si="106"/>
        <v>0</v>
      </c>
      <c r="U828" s="99">
        <f t="shared" si="107"/>
        <v>1979</v>
      </c>
      <c r="V828" s="99">
        <f t="shared" si="108"/>
        <v>2010</v>
      </c>
      <c r="W828" s="99">
        <f t="shared" si="109"/>
        <v>9</v>
      </c>
    </row>
    <row r="829" spans="1:23" ht="39.950000000000003" customHeight="1">
      <c r="A829" s="29">
        <v>814</v>
      </c>
      <c r="B829" s="21" t="s">
        <v>212</v>
      </c>
      <c r="C829" s="17"/>
      <c r="D829" s="17">
        <v>28277</v>
      </c>
      <c r="E829" s="50" t="s">
        <v>213</v>
      </c>
      <c r="F829" s="38"/>
      <c r="G829" s="29" t="s">
        <v>26</v>
      </c>
      <c r="H829" s="29" t="s">
        <v>23</v>
      </c>
      <c r="I829" s="28"/>
      <c r="J829" s="52" t="s">
        <v>214</v>
      </c>
      <c r="K829" s="21" t="s">
        <v>38</v>
      </c>
      <c r="L829" s="29">
        <v>25</v>
      </c>
      <c r="M829" s="96">
        <v>1500000</v>
      </c>
      <c r="N829" s="80"/>
      <c r="O829" s="81"/>
      <c r="P829" s="98">
        <f t="shared" si="102"/>
        <v>1900</v>
      </c>
      <c r="Q829" s="99">
        <f t="shared" si="103"/>
        <v>1977</v>
      </c>
      <c r="R829" s="100">
        <f t="shared" si="104"/>
        <v>1900</v>
      </c>
      <c r="S829" s="101">
        <f t="shared" si="105"/>
        <v>1977</v>
      </c>
      <c r="T829" s="99">
        <f t="shared" si="106"/>
        <v>0</v>
      </c>
      <c r="U829" s="99">
        <f t="shared" si="107"/>
        <v>1977</v>
      </c>
      <c r="V829" s="99">
        <f t="shared" si="108"/>
        <v>1900</v>
      </c>
      <c r="W829" s="99">
        <f t="shared" si="109"/>
        <v>12</v>
      </c>
    </row>
    <row r="830" spans="1:23" ht="39.950000000000003" customHeight="1">
      <c r="A830" s="29">
        <v>815</v>
      </c>
      <c r="B830" s="21" t="s">
        <v>215</v>
      </c>
      <c r="C830" s="17"/>
      <c r="D830" s="17">
        <v>25868</v>
      </c>
      <c r="E830" s="50" t="s">
        <v>216</v>
      </c>
      <c r="F830" s="38">
        <v>44375</v>
      </c>
      <c r="G830" s="29" t="s">
        <v>26</v>
      </c>
      <c r="H830" s="29" t="s">
        <v>23</v>
      </c>
      <c r="I830" s="28"/>
      <c r="J830" s="52" t="s">
        <v>217</v>
      </c>
      <c r="K830" s="21" t="s">
        <v>841</v>
      </c>
      <c r="L830" s="29">
        <v>42</v>
      </c>
      <c r="M830" s="96">
        <v>2100000</v>
      </c>
      <c r="N830" s="80"/>
      <c r="O830" s="81"/>
      <c r="P830" s="98">
        <f t="shared" si="102"/>
        <v>1900</v>
      </c>
      <c r="Q830" s="99">
        <f t="shared" si="103"/>
        <v>1970</v>
      </c>
      <c r="R830" s="100">
        <f t="shared" si="104"/>
        <v>1900</v>
      </c>
      <c r="S830" s="101">
        <f t="shared" si="105"/>
        <v>1970</v>
      </c>
      <c r="T830" s="99">
        <f t="shared" si="106"/>
        <v>0</v>
      </c>
      <c r="U830" s="99">
        <f t="shared" si="107"/>
        <v>1970</v>
      </c>
      <c r="V830" s="99">
        <f t="shared" si="108"/>
        <v>2021</v>
      </c>
      <c r="W830" s="99">
        <f t="shared" si="109"/>
        <v>12</v>
      </c>
    </row>
    <row r="831" spans="1:23" ht="39.950000000000003" customHeight="1">
      <c r="A831" s="29">
        <v>816</v>
      </c>
      <c r="B831" s="21" t="s">
        <v>156</v>
      </c>
      <c r="C831" s="17"/>
      <c r="D831" s="17">
        <v>28875</v>
      </c>
      <c r="E831" s="50" t="s">
        <v>218</v>
      </c>
      <c r="F831" s="38">
        <v>43615</v>
      </c>
      <c r="G831" s="29" t="s">
        <v>26</v>
      </c>
      <c r="H831" s="29" t="s">
        <v>23</v>
      </c>
      <c r="I831" s="28"/>
      <c r="J831" s="52" t="s">
        <v>219</v>
      </c>
      <c r="K831" s="21" t="s">
        <v>92</v>
      </c>
      <c r="L831" s="29">
        <v>42</v>
      </c>
      <c r="M831" s="96">
        <v>2100000</v>
      </c>
      <c r="N831" s="80"/>
      <c r="O831" s="81"/>
      <c r="P831" s="98">
        <f t="shared" si="102"/>
        <v>1900</v>
      </c>
      <c r="Q831" s="99">
        <f t="shared" si="103"/>
        <v>1979</v>
      </c>
      <c r="R831" s="100">
        <f t="shared" si="104"/>
        <v>1900</v>
      </c>
      <c r="S831" s="101">
        <f t="shared" si="105"/>
        <v>1979</v>
      </c>
      <c r="T831" s="99">
        <f t="shared" si="106"/>
        <v>0</v>
      </c>
      <c r="U831" s="99">
        <f t="shared" si="107"/>
        <v>1979</v>
      </c>
      <c r="V831" s="99">
        <f t="shared" si="108"/>
        <v>2019</v>
      </c>
      <c r="W831" s="99">
        <f t="shared" si="109"/>
        <v>9</v>
      </c>
    </row>
    <row r="832" spans="1:23" ht="39.950000000000003" customHeight="1">
      <c r="A832" s="29">
        <v>817</v>
      </c>
      <c r="B832" s="84" t="s">
        <v>220</v>
      </c>
      <c r="C832" s="72"/>
      <c r="D832" s="72" t="s">
        <v>360</v>
      </c>
      <c r="E832" s="50" t="s">
        <v>221</v>
      </c>
      <c r="F832" s="73" t="s">
        <v>361</v>
      </c>
      <c r="G832" s="29" t="s">
        <v>26</v>
      </c>
      <c r="H832" s="29" t="s">
        <v>23</v>
      </c>
      <c r="I832" s="72"/>
      <c r="J832" s="52" t="s">
        <v>222</v>
      </c>
      <c r="K832" s="84" t="s">
        <v>31</v>
      </c>
      <c r="L832" s="29">
        <v>25</v>
      </c>
      <c r="M832" s="96">
        <v>1500000</v>
      </c>
      <c r="N832" s="80"/>
      <c r="O832" s="81"/>
      <c r="P832" s="98">
        <f t="shared" si="102"/>
        <v>1900</v>
      </c>
      <c r="Q832" s="99">
        <f t="shared" si="103"/>
        <v>1977</v>
      </c>
      <c r="R832" s="100">
        <f t="shared" si="104"/>
        <v>1900</v>
      </c>
      <c r="S832" s="101">
        <f t="shared" si="105"/>
        <v>1977</v>
      </c>
      <c r="T832" s="99">
        <f t="shared" si="106"/>
        <v>0</v>
      </c>
      <c r="U832" s="99">
        <f t="shared" si="107"/>
        <v>1977</v>
      </c>
      <c r="V832" s="99">
        <f t="shared" si="108"/>
        <v>2011</v>
      </c>
      <c r="W832" s="99">
        <f t="shared" si="109"/>
        <v>9</v>
      </c>
    </row>
    <row r="833" spans="1:23" ht="39.950000000000003" customHeight="1">
      <c r="A833" s="29">
        <v>818</v>
      </c>
      <c r="B833" s="84" t="s">
        <v>223</v>
      </c>
      <c r="C833" s="72"/>
      <c r="D833" s="72" t="s">
        <v>224</v>
      </c>
      <c r="E833" s="50" t="s">
        <v>225</v>
      </c>
      <c r="F833" s="73" t="s">
        <v>362</v>
      </c>
      <c r="G833" s="29" t="s">
        <v>26</v>
      </c>
      <c r="H833" s="29" t="s">
        <v>23</v>
      </c>
      <c r="I833" s="72"/>
      <c r="J833" s="52" t="s">
        <v>226</v>
      </c>
      <c r="K833" s="84" t="s">
        <v>31</v>
      </c>
      <c r="L833" s="29">
        <v>42</v>
      </c>
      <c r="M833" s="96">
        <v>2100000</v>
      </c>
      <c r="N833" s="80"/>
      <c r="O833" s="81"/>
      <c r="P833" s="98">
        <f t="shared" si="102"/>
        <v>1900</v>
      </c>
      <c r="Q833" s="99">
        <f t="shared" si="103"/>
        <v>1983</v>
      </c>
      <c r="R833" s="100">
        <f t="shared" si="104"/>
        <v>1900</v>
      </c>
      <c r="S833" s="101">
        <f t="shared" si="105"/>
        <v>1983</v>
      </c>
      <c r="T833" s="99">
        <f t="shared" si="106"/>
        <v>0</v>
      </c>
      <c r="U833" s="99">
        <f t="shared" si="107"/>
        <v>1983</v>
      </c>
      <c r="V833" s="99">
        <f t="shared" si="108"/>
        <v>2016</v>
      </c>
      <c r="W833" s="99">
        <f t="shared" si="109"/>
        <v>9</v>
      </c>
    </row>
    <row r="834" spans="1:23" ht="39.950000000000003" customHeight="1">
      <c r="A834" s="29">
        <v>819</v>
      </c>
      <c r="B834" s="21" t="s">
        <v>228</v>
      </c>
      <c r="C834" s="17"/>
      <c r="D834" s="17">
        <v>31277</v>
      </c>
      <c r="E834" s="50" t="s">
        <v>229</v>
      </c>
      <c r="F834" s="38">
        <v>44385</v>
      </c>
      <c r="G834" s="29" t="s">
        <v>26</v>
      </c>
      <c r="H834" s="29" t="s">
        <v>23</v>
      </c>
      <c r="I834" s="28"/>
      <c r="J834" s="52" t="s">
        <v>230</v>
      </c>
      <c r="K834" s="21" t="s">
        <v>31</v>
      </c>
      <c r="L834" s="29">
        <v>25</v>
      </c>
      <c r="M834" s="96">
        <v>1500000</v>
      </c>
      <c r="N834" s="80"/>
      <c r="O834" s="81"/>
      <c r="P834" s="98">
        <f t="shared" si="102"/>
        <v>1900</v>
      </c>
      <c r="Q834" s="99">
        <f t="shared" si="103"/>
        <v>1985</v>
      </c>
      <c r="R834" s="100">
        <f t="shared" si="104"/>
        <v>1900</v>
      </c>
      <c r="S834" s="101">
        <f t="shared" si="105"/>
        <v>1985</v>
      </c>
      <c r="T834" s="99">
        <f t="shared" si="106"/>
        <v>0</v>
      </c>
      <c r="U834" s="99">
        <f t="shared" si="107"/>
        <v>1985</v>
      </c>
      <c r="V834" s="99">
        <f t="shared" si="108"/>
        <v>2021</v>
      </c>
      <c r="W834" s="99">
        <f t="shared" si="109"/>
        <v>12</v>
      </c>
    </row>
    <row r="835" spans="1:23" ht="39.950000000000003" customHeight="1">
      <c r="A835" s="29">
        <v>820</v>
      </c>
      <c r="B835" s="21" t="s">
        <v>231</v>
      </c>
      <c r="C835" s="17"/>
      <c r="D835" s="17">
        <v>28934</v>
      </c>
      <c r="E835" s="50" t="s">
        <v>232</v>
      </c>
      <c r="F835" s="38">
        <v>43524</v>
      </c>
      <c r="G835" s="29" t="s">
        <v>26</v>
      </c>
      <c r="H835" s="29" t="s">
        <v>23</v>
      </c>
      <c r="I835" s="28"/>
      <c r="J835" s="52" t="s">
        <v>233</v>
      </c>
      <c r="K835" s="21" t="s">
        <v>238</v>
      </c>
      <c r="L835" s="29">
        <v>25</v>
      </c>
      <c r="M835" s="96">
        <v>1500000</v>
      </c>
      <c r="N835" s="80"/>
      <c r="O835" s="81"/>
      <c r="P835" s="98">
        <f t="shared" si="102"/>
        <v>1900</v>
      </c>
      <c r="Q835" s="99">
        <f t="shared" si="103"/>
        <v>1979</v>
      </c>
      <c r="R835" s="100">
        <f t="shared" si="104"/>
        <v>1900</v>
      </c>
      <c r="S835" s="101">
        <f t="shared" si="105"/>
        <v>1979</v>
      </c>
      <c r="T835" s="99">
        <f t="shared" si="106"/>
        <v>0</v>
      </c>
      <c r="U835" s="99">
        <f t="shared" si="107"/>
        <v>1979</v>
      </c>
      <c r="V835" s="99">
        <f t="shared" si="108"/>
        <v>2019</v>
      </c>
      <c r="W835" s="99">
        <f t="shared" si="109"/>
        <v>9</v>
      </c>
    </row>
    <row r="836" spans="1:23" ht="39.950000000000003" customHeight="1">
      <c r="A836" s="29">
        <v>821</v>
      </c>
      <c r="B836" s="21" t="s">
        <v>235</v>
      </c>
      <c r="C836" s="17"/>
      <c r="D836" s="17">
        <v>34527</v>
      </c>
      <c r="E836" s="50" t="s">
        <v>236</v>
      </c>
      <c r="F836" s="38">
        <v>44326</v>
      </c>
      <c r="G836" s="29" t="s">
        <v>26</v>
      </c>
      <c r="H836" s="29" t="s">
        <v>23</v>
      </c>
      <c r="I836" s="28"/>
      <c r="J836" s="52" t="s">
        <v>237</v>
      </c>
      <c r="K836" s="21" t="s">
        <v>841</v>
      </c>
      <c r="L836" s="29">
        <v>42</v>
      </c>
      <c r="M836" s="96">
        <v>2100000</v>
      </c>
      <c r="N836" s="80"/>
      <c r="O836" s="81"/>
      <c r="P836" s="98">
        <f t="shared" si="102"/>
        <v>1900</v>
      </c>
      <c r="Q836" s="99">
        <f t="shared" si="103"/>
        <v>1994</v>
      </c>
      <c r="R836" s="100">
        <f t="shared" si="104"/>
        <v>1900</v>
      </c>
      <c r="S836" s="101">
        <f t="shared" si="105"/>
        <v>1994</v>
      </c>
      <c r="T836" s="99">
        <f t="shared" si="106"/>
        <v>0</v>
      </c>
      <c r="U836" s="99">
        <f t="shared" si="107"/>
        <v>1994</v>
      </c>
      <c r="V836" s="99">
        <f t="shared" si="108"/>
        <v>2021</v>
      </c>
      <c r="W836" s="99">
        <f t="shared" si="109"/>
        <v>12</v>
      </c>
    </row>
    <row r="837" spans="1:23" ht="39.950000000000003" customHeight="1">
      <c r="A837" s="29">
        <v>822</v>
      </c>
      <c r="B837" s="21" t="s">
        <v>357</v>
      </c>
      <c r="C837" s="17">
        <v>30640</v>
      </c>
      <c r="D837" s="17"/>
      <c r="E837" s="50" t="s">
        <v>358</v>
      </c>
      <c r="F837" s="38">
        <v>42663</v>
      </c>
      <c r="G837" s="29" t="s">
        <v>26</v>
      </c>
      <c r="H837" s="29" t="s">
        <v>23</v>
      </c>
      <c r="I837" s="28"/>
      <c r="J837" s="52" t="s">
        <v>359</v>
      </c>
      <c r="K837" s="21" t="s">
        <v>193</v>
      </c>
      <c r="L837" s="29">
        <v>42</v>
      </c>
      <c r="M837" s="96">
        <v>2100000</v>
      </c>
      <c r="N837" s="80"/>
      <c r="O837" s="81"/>
      <c r="P837" s="98">
        <f t="shared" si="102"/>
        <v>1983</v>
      </c>
      <c r="Q837" s="99">
        <f t="shared" si="103"/>
        <v>1900</v>
      </c>
      <c r="R837" s="100">
        <f t="shared" si="104"/>
        <v>1983</v>
      </c>
      <c r="S837" s="101">
        <f t="shared" si="105"/>
        <v>1900</v>
      </c>
      <c r="T837" s="99">
        <f t="shared" si="106"/>
        <v>1983</v>
      </c>
      <c r="U837" s="99">
        <f t="shared" si="107"/>
        <v>0</v>
      </c>
      <c r="V837" s="99">
        <f t="shared" si="108"/>
        <v>2016</v>
      </c>
      <c r="W837" s="99">
        <f t="shared" si="109"/>
        <v>9</v>
      </c>
    </row>
    <row r="838" spans="1:23" ht="39.950000000000003" customHeight="1">
      <c r="A838" s="29">
        <v>823</v>
      </c>
      <c r="B838" s="21" t="s">
        <v>363</v>
      </c>
      <c r="C838" s="17"/>
      <c r="D838" s="17">
        <v>28360</v>
      </c>
      <c r="E838" s="50" t="s">
        <v>364</v>
      </c>
      <c r="F838" s="38">
        <v>43965</v>
      </c>
      <c r="G838" s="29" t="s">
        <v>26</v>
      </c>
      <c r="H838" s="29" t="s">
        <v>23</v>
      </c>
      <c r="I838" s="28"/>
      <c r="J838" s="52" t="s">
        <v>365</v>
      </c>
      <c r="K838" s="21" t="s">
        <v>31</v>
      </c>
      <c r="L838" s="29">
        <v>25</v>
      </c>
      <c r="M838" s="96">
        <v>1500000</v>
      </c>
      <c r="N838" s="80"/>
      <c r="O838" s="81"/>
      <c r="P838" s="98">
        <f t="shared" si="102"/>
        <v>1900</v>
      </c>
      <c r="Q838" s="99">
        <f t="shared" si="103"/>
        <v>1977</v>
      </c>
      <c r="R838" s="100">
        <f t="shared" si="104"/>
        <v>1900</v>
      </c>
      <c r="S838" s="101">
        <f t="shared" si="105"/>
        <v>1977</v>
      </c>
      <c r="T838" s="99">
        <f t="shared" si="106"/>
        <v>0</v>
      </c>
      <c r="U838" s="99">
        <f t="shared" si="107"/>
        <v>1977</v>
      </c>
      <c r="V838" s="99">
        <f t="shared" si="108"/>
        <v>2020</v>
      </c>
      <c r="W838" s="99">
        <f t="shared" si="109"/>
        <v>9</v>
      </c>
    </row>
    <row r="839" spans="1:23" ht="39.950000000000003" customHeight="1">
      <c r="A839" s="29">
        <v>824</v>
      </c>
      <c r="B839" s="21" t="s">
        <v>366</v>
      </c>
      <c r="C839" s="17"/>
      <c r="D839" s="17">
        <v>34760</v>
      </c>
      <c r="E839" s="50" t="s">
        <v>367</v>
      </c>
      <c r="F839" s="38">
        <v>41004</v>
      </c>
      <c r="G839" s="29" t="s">
        <v>26</v>
      </c>
      <c r="H839" s="29" t="s">
        <v>23</v>
      </c>
      <c r="I839" s="28"/>
      <c r="J839" s="52" t="s">
        <v>368</v>
      </c>
      <c r="K839" s="21" t="s">
        <v>30</v>
      </c>
      <c r="L839" s="29">
        <v>42</v>
      </c>
      <c r="M839" s="96">
        <v>2100000</v>
      </c>
      <c r="N839" s="80"/>
      <c r="O839" s="81"/>
      <c r="P839" s="98">
        <f t="shared" si="102"/>
        <v>1900</v>
      </c>
      <c r="Q839" s="99">
        <f t="shared" si="103"/>
        <v>1995</v>
      </c>
      <c r="R839" s="100">
        <f t="shared" si="104"/>
        <v>1900</v>
      </c>
      <c r="S839" s="101">
        <f t="shared" si="105"/>
        <v>1995</v>
      </c>
      <c r="T839" s="99">
        <f t="shared" si="106"/>
        <v>0</v>
      </c>
      <c r="U839" s="99">
        <f t="shared" si="107"/>
        <v>1995</v>
      </c>
      <c r="V839" s="99">
        <f t="shared" si="108"/>
        <v>2012</v>
      </c>
      <c r="W839" s="99">
        <f t="shared" si="109"/>
        <v>9</v>
      </c>
    </row>
    <row r="840" spans="1:23" ht="39.950000000000003" customHeight="1">
      <c r="A840" s="29">
        <v>825</v>
      </c>
      <c r="B840" s="21" t="s">
        <v>369</v>
      </c>
      <c r="C840" s="17"/>
      <c r="D840" s="17">
        <v>24999</v>
      </c>
      <c r="E840" s="50" t="s">
        <v>5364</v>
      </c>
      <c r="F840" s="38">
        <v>44326</v>
      </c>
      <c r="G840" s="29" t="s">
        <v>26</v>
      </c>
      <c r="H840" s="29" t="s">
        <v>23</v>
      </c>
      <c r="I840" s="28"/>
      <c r="J840" s="52" t="s">
        <v>370</v>
      </c>
      <c r="K840" s="21" t="s">
        <v>841</v>
      </c>
      <c r="L840" s="29">
        <v>42</v>
      </c>
      <c r="M840" s="96">
        <v>2100000</v>
      </c>
      <c r="N840" s="80"/>
      <c r="O840" s="81"/>
      <c r="P840" s="98">
        <f t="shared" si="102"/>
        <v>1900</v>
      </c>
      <c r="Q840" s="99">
        <f t="shared" si="103"/>
        <v>1968</v>
      </c>
      <c r="R840" s="100">
        <f t="shared" si="104"/>
        <v>1900</v>
      </c>
      <c r="S840" s="101">
        <f t="shared" si="105"/>
        <v>1968</v>
      </c>
      <c r="T840" s="99">
        <f t="shared" si="106"/>
        <v>0</v>
      </c>
      <c r="U840" s="99">
        <f t="shared" si="107"/>
        <v>1968</v>
      </c>
      <c r="V840" s="99">
        <f t="shared" si="108"/>
        <v>2021</v>
      </c>
      <c r="W840" s="99">
        <f t="shared" si="109"/>
        <v>12</v>
      </c>
    </row>
    <row r="841" spans="1:23" ht="39.950000000000003" customHeight="1">
      <c r="A841" s="29">
        <v>826</v>
      </c>
      <c r="B841" s="21" t="s">
        <v>371</v>
      </c>
      <c r="C841" s="17"/>
      <c r="D841" s="17">
        <v>38018</v>
      </c>
      <c r="E841" s="50" t="s">
        <v>372</v>
      </c>
      <c r="F841" s="38">
        <v>43958</v>
      </c>
      <c r="G841" s="29" t="s">
        <v>26</v>
      </c>
      <c r="H841" s="29" t="s">
        <v>23</v>
      </c>
      <c r="I841" s="28"/>
      <c r="J841" s="52" t="s">
        <v>373</v>
      </c>
      <c r="K841" s="21" t="s">
        <v>33</v>
      </c>
      <c r="L841" s="29">
        <v>42</v>
      </c>
      <c r="M841" s="96">
        <v>2100000</v>
      </c>
      <c r="N841" s="80"/>
      <c r="O841" s="81"/>
      <c r="P841" s="98">
        <f t="shared" si="102"/>
        <v>1900</v>
      </c>
      <c r="Q841" s="99">
        <f t="shared" si="103"/>
        <v>2004</v>
      </c>
      <c r="R841" s="100">
        <f t="shared" si="104"/>
        <v>1900</v>
      </c>
      <c r="S841" s="101">
        <f t="shared" si="105"/>
        <v>2004</v>
      </c>
      <c r="T841" s="99">
        <f t="shared" si="106"/>
        <v>0</v>
      </c>
      <c r="U841" s="99">
        <f t="shared" si="107"/>
        <v>2004</v>
      </c>
      <c r="V841" s="99">
        <f t="shared" si="108"/>
        <v>2020</v>
      </c>
      <c r="W841" s="99">
        <f t="shared" si="109"/>
        <v>9</v>
      </c>
    </row>
    <row r="842" spans="1:23" ht="39.950000000000003" customHeight="1">
      <c r="A842" s="29">
        <v>827</v>
      </c>
      <c r="B842" s="21" t="s">
        <v>375</v>
      </c>
      <c r="C842" s="17">
        <v>32684</v>
      </c>
      <c r="D842" s="17"/>
      <c r="E842" s="50" t="s">
        <v>376</v>
      </c>
      <c r="F842" s="38">
        <v>41160</v>
      </c>
      <c r="G842" s="29" t="s">
        <v>26</v>
      </c>
      <c r="H842" s="29" t="s">
        <v>23</v>
      </c>
      <c r="I842" s="28"/>
      <c r="J842" s="52" t="s">
        <v>377</v>
      </c>
      <c r="K842" s="21" t="s">
        <v>24</v>
      </c>
      <c r="L842" s="29">
        <v>42</v>
      </c>
      <c r="M842" s="96">
        <v>2100000</v>
      </c>
      <c r="N842" s="80"/>
      <c r="O842" s="81"/>
      <c r="P842" s="98">
        <f t="shared" si="102"/>
        <v>1989</v>
      </c>
      <c r="Q842" s="99">
        <f t="shared" si="103"/>
        <v>1900</v>
      </c>
      <c r="R842" s="100">
        <f t="shared" si="104"/>
        <v>1989</v>
      </c>
      <c r="S842" s="101">
        <f t="shared" si="105"/>
        <v>1900</v>
      </c>
      <c r="T842" s="99">
        <f t="shared" si="106"/>
        <v>1989</v>
      </c>
      <c r="U842" s="99">
        <f t="shared" si="107"/>
        <v>0</v>
      </c>
      <c r="V842" s="99">
        <f t="shared" si="108"/>
        <v>2012</v>
      </c>
      <c r="W842" s="99">
        <f t="shared" si="109"/>
        <v>9</v>
      </c>
    </row>
    <row r="843" spans="1:23" ht="39.950000000000003" customHeight="1">
      <c r="A843" s="29">
        <v>828</v>
      </c>
      <c r="B843" s="21" t="s">
        <v>378</v>
      </c>
      <c r="C843" s="17"/>
      <c r="D843" s="17">
        <v>22647</v>
      </c>
      <c r="E843" s="50" t="s">
        <v>379</v>
      </c>
      <c r="F843" s="38">
        <v>44326</v>
      </c>
      <c r="G843" s="29" t="s">
        <v>26</v>
      </c>
      <c r="H843" s="29" t="s">
        <v>23</v>
      </c>
      <c r="I843" s="28"/>
      <c r="J843" s="52" t="s">
        <v>380</v>
      </c>
      <c r="K843" s="21" t="s">
        <v>31</v>
      </c>
      <c r="L843" s="29">
        <v>25</v>
      </c>
      <c r="M843" s="96">
        <v>1500000</v>
      </c>
      <c r="N843" s="80"/>
      <c r="O843" s="81"/>
      <c r="P843" s="98">
        <f t="shared" si="102"/>
        <v>1900</v>
      </c>
      <c r="Q843" s="99">
        <f t="shared" si="103"/>
        <v>1962</v>
      </c>
      <c r="R843" s="100">
        <f t="shared" si="104"/>
        <v>1900</v>
      </c>
      <c r="S843" s="101">
        <f t="shared" si="105"/>
        <v>1962</v>
      </c>
      <c r="T843" s="99">
        <f t="shared" si="106"/>
        <v>0</v>
      </c>
      <c r="U843" s="99">
        <f t="shared" si="107"/>
        <v>1962</v>
      </c>
      <c r="V843" s="99">
        <f t="shared" si="108"/>
        <v>2021</v>
      </c>
      <c r="W843" s="99">
        <f t="shared" si="109"/>
        <v>12</v>
      </c>
    </row>
    <row r="844" spans="1:23" ht="39.950000000000003" customHeight="1">
      <c r="A844" s="29">
        <v>829</v>
      </c>
      <c r="B844" s="21" t="s">
        <v>381</v>
      </c>
      <c r="C844" s="17"/>
      <c r="D844" s="17">
        <v>36843</v>
      </c>
      <c r="E844" s="50" t="s">
        <v>382</v>
      </c>
      <c r="F844" s="38">
        <v>43055</v>
      </c>
      <c r="G844" s="29" t="s">
        <v>26</v>
      </c>
      <c r="H844" s="29" t="s">
        <v>23</v>
      </c>
      <c r="I844" s="28"/>
      <c r="J844" s="52" t="s">
        <v>383</v>
      </c>
      <c r="K844" s="21" t="s">
        <v>33</v>
      </c>
      <c r="L844" s="29">
        <v>42</v>
      </c>
      <c r="M844" s="96">
        <v>2100000</v>
      </c>
      <c r="N844" s="80"/>
      <c r="O844" s="81"/>
      <c r="P844" s="98">
        <f t="shared" si="102"/>
        <v>1900</v>
      </c>
      <c r="Q844" s="99">
        <f t="shared" si="103"/>
        <v>2000</v>
      </c>
      <c r="R844" s="100">
        <f t="shared" si="104"/>
        <v>1900</v>
      </c>
      <c r="S844" s="101">
        <f t="shared" si="105"/>
        <v>2000</v>
      </c>
      <c r="T844" s="99">
        <f t="shared" si="106"/>
        <v>0</v>
      </c>
      <c r="U844" s="99">
        <f t="shared" si="107"/>
        <v>2000</v>
      </c>
      <c r="V844" s="99">
        <f t="shared" si="108"/>
        <v>2017</v>
      </c>
      <c r="W844" s="99">
        <f t="shared" si="109"/>
        <v>9</v>
      </c>
    </row>
    <row r="845" spans="1:23" ht="39.950000000000003" customHeight="1">
      <c r="A845" s="29">
        <v>830</v>
      </c>
      <c r="B845" s="21" t="s">
        <v>384</v>
      </c>
      <c r="C845" s="17"/>
      <c r="D845" s="17">
        <v>24838</v>
      </c>
      <c r="E845" s="50" t="s">
        <v>385</v>
      </c>
      <c r="F845" s="38">
        <v>44302</v>
      </c>
      <c r="G845" s="29" t="s">
        <v>26</v>
      </c>
      <c r="H845" s="29" t="s">
        <v>23</v>
      </c>
      <c r="I845" s="28"/>
      <c r="J845" s="52" t="s">
        <v>386</v>
      </c>
      <c r="K845" s="21" t="s">
        <v>31</v>
      </c>
      <c r="L845" s="29">
        <v>25</v>
      </c>
      <c r="M845" s="96">
        <v>1500000</v>
      </c>
      <c r="N845" s="80"/>
      <c r="O845" s="81"/>
      <c r="P845" s="98">
        <f t="shared" si="102"/>
        <v>1900</v>
      </c>
      <c r="Q845" s="99">
        <f t="shared" si="103"/>
        <v>1968</v>
      </c>
      <c r="R845" s="100">
        <f t="shared" si="104"/>
        <v>1900</v>
      </c>
      <c r="S845" s="101">
        <f t="shared" si="105"/>
        <v>1968</v>
      </c>
      <c r="T845" s="99">
        <f t="shared" si="106"/>
        <v>0</v>
      </c>
      <c r="U845" s="99">
        <f t="shared" si="107"/>
        <v>1968</v>
      </c>
      <c r="V845" s="99">
        <f t="shared" si="108"/>
        <v>2021</v>
      </c>
      <c r="W845" s="99">
        <f t="shared" si="109"/>
        <v>12</v>
      </c>
    </row>
    <row r="846" spans="1:23" ht="39.950000000000003" customHeight="1">
      <c r="A846" s="29">
        <v>831</v>
      </c>
      <c r="B846" s="21" t="s">
        <v>387</v>
      </c>
      <c r="C846" s="17"/>
      <c r="D846" s="17">
        <v>34375</v>
      </c>
      <c r="E846" s="50" t="s">
        <v>388</v>
      </c>
      <c r="F846" s="38">
        <v>44014</v>
      </c>
      <c r="G846" s="29" t="s">
        <v>26</v>
      </c>
      <c r="H846" s="29" t="s">
        <v>23</v>
      </c>
      <c r="I846" s="28"/>
      <c r="J846" s="52" t="s">
        <v>389</v>
      </c>
      <c r="K846" s="21" t="s">
        <v>31</v>
      </c>
      <c r="L846" s="29">
        <v>25</v>
      </c>
      <c r="M846" s="96">
        <v>1500000</v>
      </c>
      <c r="N846" s="80"/>
      <c r="O846" s="81"/>
      <c r="P846" s="98">
        <f t="shared" si="102"/>
        <v>1900</v>
      </c>
      <c r="Q846" s="99">
        <f t="shared" si="103"/>
        <v>1994</v>
      </c>
      <c r="R846" s="100">
        <f t="shared" si="104"/>
        <v>1900</v>
      </c>
      <c r="S846" s="101">
        <f t="shared" si="105"/>
        <v>1994</v>
      </c>
      <c r="T846" s="99">
        <f t="shared" si="106"/>
        <v>0</v>
      </c>
      <c r="U846" s="99">
        <f t="shared" si="107"/>
        <v>1994</v>
      </c>
      <c r="V846" s="99">
        <f t="shared" si="108"/>
        <v>2020</v>
      </c>
      <c r="W846" s="99">
        <f t="shared" si="109"/>
        <v>9</v>
      </c>
    </row>
    <row r="847" spans="1:23" ht="39.950000000000003" customHeight="1">
      <c r="A847" s="29">
        <v>832</v>
      </c>
      <c r="B847" s="21" t="s">
        <v>391</v>
      </c>
      <c r="C847" s="17"/>
      <c r="D847" s="17">
        <v>26299</v>
      </c>
      <c r="E847" s="50" t="s">
        <v>5363</v>
      </c>
      <c r="F847" s="38">
        <v>40626</v>
      </c>
      <c r="G847" s="29" t="s">
        <v>26</v>
      </c>
      <c r="H847" s="29" t="s">
        <v>23</v>
      </c>
      <c r="I847" s="28"/>
      <c r="J847" s="52" t="s">
        <v>392</v>
      </c>
      <c r="K847" s="21" t="s">
        <v>31</v>
      </c>
      <c r="L847" s="29">
        <v>42</v>
      </c>
      <c r="M847" s="96">
        <v>2100000</v>
      </c>
      <c r="N847" s="80"/>
      <c r="O847" s="81"/>
      <c r="P847" s="98">
        <f t="shared" si="102"/>
        <v>1900</v>
      </c>
      <c r="Q847" s="99">
        <f t="shared" si="103"/>
        <v>1972</v>
      </c>
      <c r="R847" s="100">
        <f t="shared" si="104"/>
        <v>1900</v>
      </c>
      <c r="S847" s="101">
        <f t="shared" si="105"/>
        <v>1972</v>
      </c>
      <c r="T847" s="99">
        <f t="shared" si="106"/>
        <v>0</v>
      </c>
      <c r="U847" s="99">
        <f t="shared" si="107"/>
        <v>1972</v>
      </c>
      <c r="V847" s="99">
        <f t="shared" si="108"/>
        <v>2011</v>
      </c>
      <c r="W847" s="99">
        <f t="shared" si="109"/>
        <v>9</v>
      </c>
    </row>
    <row r="848" spans="1:23" ht="39.950000000000003" customHeight="1">
      <c r="A848" s="29">
        <v>833</v>
      </c>
      <c r="B848" s="21" t="s">
        <v>393</v>
      </c>
      <c r="C848" s="17"/>
      <c r="D848" s="17">
        <v>24760</v>
      </c>
      <c r="E848" s="50" t="s">
        <v>394</v>
      </c>
      <c r="F848" s="38">
        <v>40374</v>
      </c>
      <c r="G848" s="29" t="s">
        <v>26</v>
      </c>
      <c r="H848" s="29" t="s">
        <v>23</v>
      </c>
      <c r="I848" s="28"/>
      <c r="J848" s="52" t="s">
        <v>395</v>
      </c>
      <c r="K848" s="21" t="s">
        <v>238</v>
      </c>
      <c r="L848" s="29">
        <v>25</v>
      </c>
      <c r="M848" s="96">
        <v>1500000</v>
      </c>
      <c r="N848" s="80"/>
      <c r="O848" s="81"/>
      <c r="P848" s="98">
        <f t="shared" si="102"/>
        <v>1900</v>
      </c>
      <c r="Q848" s="99">
        <f t="shared" si="103"/>
        <v>1967</v>
      </c>
      <c r="R848" s="100">
        <f t="shared" si="104"/>
        <v>1900</v>
      </c>
      <c r="S848" s="101">
        <f t="shared" si="105"/>
        <v>1967</v>
      </c>
      <c r="T848" s="99">
        <f t="shared" si="106"/>
        <v>0</v>
      </c>
      <c r="U848" s="99">
        <f t="shared" si="107"/>
        <v>1967</v>
      </c>
      <c r="V848" s="99">
        <f t="shared" si="108"/>
        <v>2010</v>
      </c>
      <c r="W848" s="99">
        <f t="shared" si="109"/>
        <v>9</v>
      </c>
    </row>
    <row r="849" spans="1:23" ht="39.950000000000003" customHeight="1">
      <c r="A849" s="29">
        <v>834</v>
      </c>
      <c r="B849" s="21" t="s">
        <v>396</v>
      </c>
      <c r="C849" s="17"/>
      <c r="D849" s="17">
        <v>21551</v>
      </c>
      <c r="E849" s="50" t="s">
        <v>397</v>
      </c>
      <c r="F849" s="38">
        <v>42333</v>
      </c>
      <c r="G849" s="29" t="s">
        <v>26</v>
      </c>
      <c r="H849" s="29" t="s">
        <v>23</v>
      </c>
      <c r="I849" s="28"/>
      <c r="J849" s="52" t="s">
        <v>398</v>
      </c>
      <c r="K849" s="21" t="s">
        <v>31</v>
      </c>
      <c r="L849" s="29">
        <v>42</v>
      </c>
      <c r="M849" s="96">
        <v>2100000</v>
      </c>
      <c r="N849" s="80"/>
      <c r="O849" s="81"/>
      <c r="P849" s="98">
        <f t="shared" si="102"/>
        <v>1900</v>
      </c>
      <c r="Q849" s="99">
        <f t="shared" si="103"/>
        <v>1959</v>
      </c>
      <c r="R849" s="100">
        <f t="shared" si="104"/>
        <v>1900</v>
      </c>
      <c r="S849" s="101">
        <f t="shared" si="105"/>
        <v>1959</v>
      </c>
      <c r="T849" s="99">
        <f t="shared" si="106"/>
        <v>0</v>
      </c>
      <c r="U849" s="99">
        <f t="shared" si="107"/>
        <v>1959</v>
      </c>
      <c r="V849" s="99">
        <f t="shared" si="108"/>
        <v>2015</v>
      </c>
      <c r="W849" s="99">
        <f t="shared" si="109"/>
        <v>9</v>
      </c>
    </row>
    <row r="850" spans="1:23" ht="39.950000000000003" customHeight="1">
      <c r="A850" s="29">
        <v>835</v>
      </c>
      <c r="B850" s="21" t="s">
        <v>203</v>
      </c>
      <c r="C850" s="17"/>
      <c r="D850" s="17" t="s">
        <v>399</v>
      </c>
      <c r="E850" s="50" t="s">
        <v>400</v>
      </c>
      <c r="F850" s="38">
        <v>39363</v>
      </c>
      <c r="G850" s="29" t="s">
        <v>26</v>
      </c>
      <c r="H850" s="29" t="s">
        <v>23</v>
      </c>
      <c r="I850" s="28"/>
      <c r="J850" s="52" t="s">
        <v>401</v>
      </c>
      <c r="K850" s="21" t="s">
        <v>238</v>
      </c>
      <c r="L850" s="29">
        <v>42</v>
      </c>
      <c r="M850" s="96">
        <v>2100000</v>
      </c>
      <c r="N850" s="80"/>
      <c r="O850" s="81"/>
      <c r="P850" s="98">
        <f t="shared" si="102"/>
        <v>1900</v>
      </c>
      <c r="Q850" s="99" t="e">
        <f t="shared" si="103"/>
        <v>#VALUE!</v>
      </c>
      <c r="R850" s="100">
        <f t="shared" si="104"/>
        <v>1900</v>
      </c>
      <c r="S850" s="101" t="e">
        <f t="shared" si="105"/>
        <v>#VALUE!</v>
      </c>
      <c r="T850" s="99">
        <f t="shared" si="106"/>
        <v>0</v>
      </c>
      <c r="U850" s="99" t="e">
        <f t="shared" si="107"/>
        <v>#VALUE!</v>
      </c>
      <c r="V850" s="99">
        <f t="shared" si="108"/>
        <v>2007</v>
      </c>
      <c r="W850" s="99">
        <f t="shared" si="109"/>
        <v>9</v>
      </c>
    </row>
    <row r="851" spans="1:23" ht="39.950000000000003" customHeight="1">
      <c r="A851" s="29">
        <v>836</v>
      </c>
      <c r="B851" s="21" t="s">
        <v>402</v>
      </c>
      <c r="C851" s="17"/>
      <c r="D851" s="17">
        <v>36640</v>
      </c>
      <c r="E851" s="50" t="s">
        <v>403</v>
      </c>
      <c r="F851" s="38">
        <v>42280</v>
      </c>
      <c r="G851" s="29" t="s">
        <v>26</v>
      </c>
      <c r="H851" s="29" t="s">
        <v>23</v>
      </c>
      <c r="I851" s="28"/>
      <c r="J851" s="52" t="s">
        <v>404</v>
      </c>
      <c r="K851" s="21" t="s">
        <v>33</v>
      </c>
      <c r="L851" s="29">
        <v>42</v>
      </c>
      <c r="M851" s="96">
        <v>2100000</v>
      </c>
      <c r="N851" s="80"/>
      <c r="O851" s="81"/>
      <c r="P851" s="98">
        <f t="shared" ref="P851:P914" si="110">YEAR(C851)</f>
        <v>1900</v>
      </c>
      <c r="Q851" s="99">
        <f t="shared" ref="Q851:Q914" si="111">YEAR(D851)</f>
        <v>2000</v>
      </c>
      <c r="R851" s="100">
        <f t="shared" ref="R851:R914" si="112">P851</f>
        <v>1900</v>
      </c>
      <c r="S851" s="101">
        <f t="shared" ref="S851:S914" si="113">Q851</f>
        <v>2000</v>
      </c>
      <c r="T851" s="99">
        <f t="shared" ref="T851:T914" si="114">IF(C851&lt;=1905,0,R851)</f>
        <v>0</v>
      </c>
      <c r="U851" s="99">
        <f t="shared" ref="U851:U914" si="115">IF(D851&lt;=1905,0,S851)</f>
        <v>2000</v>
      </c>
      <c r="V851" s="99">
        <f t="shared" ref="V851:V914" si="116">YEAR(F851)</f>
        <v>2015</v>
      </c>
      <c r="W851" s="99">
        <f t="shared" ref="W851:W914" si="117">LEN(E851)</f>
        <v>9</v>
      </c>
    </row>
    <row r="852" spans="1:23" ht="39.950000000000003" customHeight="1">
      <c r="A852" s="29">
        <v>837</v>
      </c>
      <c r="B852" s="21" t="s">
        <v>405</v>
      </c>
      <c r="C852" s="17"/>
      <c r="D852" s="17">
        <v>35652</v>
      </c>
      <c r="E852" s="50" t="s">
        <v>406</v>
      </c>
      <c r="F852" s="38">
        <v>44379</v>
      </c>
      <c r="G852" s="29" t="s">
        <v>26</v>
      </c>
      <c r="H852" s="29" t="s">
        <v>23</v>
      </c>
      <c r="I852" s="28"/>
      <c r="J852" s="52" t="s">
        <v>407</v>
      </c>
      <c r="K852" s="21" t="s">
        <v>30</v>
      </c>
      <c r="L852" s="29">
        <v>42</v>
      </c>
      <c r="M852" s="96">
        <v>2100000</v>
      </c>
      <c r="N852" s="80"/>
      <c r="O852" s="81"/>
      <c r="P852" s="98">
        <f t="shared" si="110"/>
        <v>1900</v>
      </c>
      <c r="Q852" s="99">
        <f t="shared" si="111"/>
        <v>1997</v>
      </c>
      <c r="R852" s="100">
        <f t="shared" si="112"/>
        <v>1900</v>
      </c>
      <c r="S852" s="101">
        <f t="shared" si="113"/>
        <v>1997</v>
      </c>
      <c r="T852" s="99">
        <f t="shared" si="114"/>
        <v>0</v>
      </c>
      <c r="U852" s="99">
        <f t="shared" si="115"/>
        <v>1997</v>
      </c>
      <c r="V852" s="99">
        <f t="shared" si="116"/>
        <v>2021</v>
      </c>
      <c r="W852" s="99">
        <f t="shared" si="117"/>
        <v>12</v>
      </c>
    </row>
    <row r="853" spans="1:23" ht="39.950000000000003" customHeight="1">
      <c r="A853" s="29">
        <v>838</v>
      </c>
      <c r="B853" s="84" t="s">
        <v>408</v>
      </c>
      <c r="C853" s="72"/>
      <c r="D853" s="72" t="s">
        <v>412</v>
      </c>
      <c r="E853" s="50" t="s">
        <v>409</v>
      </c>
      <c r="F853" s="73" t="s">
        <v>410</v>
      </c>
      <c r="G853" s="29" t="s">
        <v>26</v>
      </c>
      <c r="H853" s="29" t="s">
        <v>23</v>
      </c>
      <c r="I853" s="72"/>
      <c r="J853" s="52" t="s">
        <v>411</v>
      </c>
      <c r="K853" s="84" t="s">
        <v>31</v>
      </c>
      <c r="L853" s="29">
        <v>42</v>
      </c>
      <c r="M853" s="96">
        <v>2100000</v>
      </c>
      <c r="N853" s="80"/>
      <c r="O853" s="81"/>
      <c r="P853" s="98">
        <f t="shared" si="110"/>
        <v>1900</v>
      </c>
      <c r="Q853" s="99">
        <f t="shared" si="111"/>
        <v>1994</v>
      </c>
      <c r="R853" s="100">
        <f t="shared" si="112"/>
        <v>1900</v>
      </c>
      <c r="S853" s="101">
        <f t="shared" si="113"/>
        <v>1994</v>
      </c>
      <c r="T853" s="99">
        <f t="shared" si="114"/>
        <v>0</v>
      </c>
      <c r="U853" s="99">
        <f t="shared" si="115"/>
        <v>1994</v>
      </c>
      <c r="V853" s="99">
        <f t="shared" si="116"/>
        <v>2020</v>
      </c>
      <c r="W853" s="99">
        <f t="shared" si="117"/>
        <v>9</v>
      </c>
    </row>
    <row r="854" spans="1:23" ht="39.950000000000003" customHeight="1">
      <c r="A854" s="29">
        <v>839</v>
      </c>
      <c r="B854" s="84" t="s">
        <v>414</v>
      </c>
      <c r="C854" s="72"/>
      <c r="D854" s="72" t="s">
        <v>415</v>
      </c>
      <c r="E854" s="50" t="s">
        <v>416</v>
      </c>
      <c r="F854" s="73" t="s">
        <v>361</v>
      </c>
      <c r="G854" s="29" t="s">
        <v>26</v>
      </c>
      <c r="H854" s="29" t="s">
        <v>23</v>
      </c>
      <c r="I854" s="72"/>
      <c r="J854" s="52" t="s">
        <v>417</v>
      </c>
      <c r="K854" s="84" t="s">
        <v>30</v>
      </c>
      <c r="L854" s="29">
        <v>42</v>
      </c>
      <c r="M854" s="96">
        <v>2100000</v>
      </c>
      <c r="N854" s="80"/>
      <c r="O854" s="81"/>
      <c r="P854" s="98">
        <f t="shared" si="110"/>
        <v>1900</v>
      </c>
      <c r="Q854" s="99">
        <f t="shared" si="111"/>
        <v>1999</v>
      </c>
      <c r="R854" s="100">
        <f t="shared" si="112"/>
        <v>1900</v>
      </c>
      <c r="S854" s="101">
        <f t="shared" si="113"/>
        <v>1999</v>
      </c>
      <c r="T854" s="99">
        <f t="shared" si="114"/>
        <v>0</v>
      </c>
      <c r="U854" s="99">
        <f t="shared" si="115"/>
        <v>1999</v>
      </c>
      <c r="V854" s="99">
        <f t="shared" si="116"/>
        <v>2011</v>
      </c>
      <c r="W854" s="99">
        <f t="shared" si="117"/>
        <v>9</v>
      </c>
    </row>
    <row r="855" spans="1:23" ht="39.950000000000003" customHeight="1">
      <c r="A855" s="29">
        <v>840</v>
      </c>
      <c r="B855" s="84" t="s">
        <v>418</v>
      </c>
      <c r="C855" s="72"/>
      <c r="D855" s="72" t="s">
        <v>419</v>
      </c>
      <c r="E855" s="50" t="s">
        <v>420</v>
      </c>
      <c r="F855" s="73" t="s">
        <v>421</v>
      </c>
      <c r="G855" s="29" t="s">
        <v>26</v>
      </c>
      <c r="H855" s="29" t="s">
        <v>23</v>
      </c>
      <c r="I855" s="72"/>
      <c r="J855" s="52" t="s">
        <v>422</v>
      </c>
      <c r="K855" s="84" t="s">
        <v>31</v>
      </c>
      <c r="L855" s="29">
        <v>42</v>
      </c>
      <c r="M855" s="96">
        <v>2100000</v>
      </c>
      <c r="N855" s="80"/>
      <c r="O855" s="81"/>
      <c r="P855" s="98">
        <f t="shared" si="110"/>
        <v>1900</v>
      </c>
      <c r="Q855" s="99">
        <f t="shared" si="111"/>
        <v>1972</v>
      </c>
      <c r="R855" s="100">
        <f t="shared" si="112"/>
        <v>1900</v>
      </c>
      <c r="S855" s="101">
        <f t="shared" si="113"/>
        <v>1972</v>
      </c>
      <c r="T855" s="99">
        <f t="shared" si="114"/>
        <v>0</v>
      </c>
      <c r="U855" s="99">
        <f t="shared" si="115"/>
        <v>1972</v>
      </c>
      <c r="V855" s="99">
        <f t="shared" si="116"/>
        <v>2018</v>
      </c>
      <c r="W855" s="99">
        <f t="shared" si="117"/>
        <v>9</v>
      </c>
    </row>
    <row r="856" spans="1:23" ht="39.950000000000003" customHeight="1">
      <c r="A856" s="29">
        <v>841</v>
      </c>
      <c r="B856" s="84" t="s">
        <v>423</v>
      </c>
      <c r="C856" s="72"/>
      <c r="D856" s="72" t="s">
        <v>424</v>
      </c>
      <c r="E856" s="50" t="s">
        <v>425</v>
      </c>
      <c r="F856" s="73" t="s">
        <v>426</v>
      </c>
      <c r="G856" s="29" t="s">
        <v>26</v>
      </c>
      <c r="H856" s="29" t="s">
        <v>23</v>
      </c>
      <c r="I856" s="72"/>
      <c r="J856" s="52" t="s">
        <v>427</v>
      </c>
      <c r="K856" s="84" t="s">
        <v>238</v>
      </c>
      <c r="L856" s="29">
        <v>42</v>
      </c>
      <c r="M856" s="96">
        <v>2100000</v>
      </c>
      <c r="N856" s="80"/>
      <c r="O856" s="81"/>
      <c r="P856" s="98">
        <f t="shared" si="110"/>
        <v>1900</v>
      </c>
      <c r="Q856" s="99">
        <f t="shared" si="111"/>
        <v>1979</v>
      </c>
      <c r="R856" s="100">
        <f t="shared" si="112"/>
        <v>1900</v>
      </c>
      <c r="S856" s="101">
        <f t="shared" si="113"/>
        <v>1979</v>
      </c>
      <c r="T856" s="99">
        <f t="shared" si="114"/>
        <v>0</v>
      </c>
      <c r="U856" s="99">
        <f t="shared" si="115"/>
        <v>1979</v>
      </c>
      <c r="V856" s="99">
        <f t="shared" si="116"/>
        <v>2015</v>
      </c>
      <c r="W856" s="99">
        <f t="shared" si="117"/>
        <v>9</v>
      </c>
    </row>
    <row r="857" spans="1:23" ht="39.950000000000003" customHeight="1">
      <c r="A857" s="29">
        <v>842</v>
      </c>
      <c r="B857" s="84" t="s">
        <v>428</v>
      </c>
      <c r="C857" s="72"/>
      <c r="D857" s="72" t="s">
        <v>429</v>
      </c>
      <c r="E857" s="50" t="s">
        <v>430</v>
      </c>
      <c r="F857" s="73" t="s">
        <v>431</v>
      </c>
      <c r="G857" s="29" t="s">
        <v>26</v>
      </c>
      <c r="H857" s="29" t="s">
        <v>23</v>
      </c>
      <c r="I857" s="72"/>
      <c r="J857" s="52" t="s">
        <v>432</v>
      </c>
      <c r="K857" s="21" t="s">
        <v>33</v>
      </c>
      <c r="L857" s="29">
        <v>42</v>
      </c>
      <c r="M857" s="96">
        <v>2100000</v>
      </c>
      <c r="N857" s="80"/>
      <c r="O857" s="81"/>
      <c r="P857" s="98">
        <f t="shared" si="110"/>
        <v>1900</v>
      </c>
      <c r="Q857" s="99">
        <f t="shared" si="111"/>
        <v>2000</v>
      </c>
      <c r="R857" s="100">
        <f t="shared" si="112"/>
        <v>1900</v>
      </c>
      <c r="S857" s="101">
        <f t="shared" si="113"/>
        <v>2000</v>
      </c>
      <c r="T857" s="99">
        <f t="shared" si="114"/>
        <v>0</v>
      </c>
      <c r="U857" s="99">
        <f t="shared" si="115"/>
        <v>2000</v>
      </c>
      <c r="V857" s="99">
        <f t="shared" si="116"/>
        <v>2018</v>
      </c>
      <c r="W857" s="99">
        <f t="shared" si="117"/>
        <v>9</v>
      </c>
    </row>
    <row r="858" spans="1:23" ht="39.950000000000003" customHeight="1">
      <c r="A858" s="29">
        <v>843</v>
      </c>
      <c r="B858" s="84" t="s">
        <v>435</v>
      </c>
      <c r="C858" s="72"/>
      <c r="D858" s="72" t="s">
        <v>436</v>
      </c>
      <c r="E858" s="50" t="s">
        <v>437</v>
      </c>
      <c r="F858" s="73" t="s">
        <v>438</v>
      </c>
      <c r="G858" s="29" t="s">
        <v>26</v>
      </c>
      <c r="H858" s="29" t="s">
        <v>23</v>
      </c>
      <c r="I858" s="72"/>
      <c r="J858" s="52" t="s">
        <v>439</v>
      </c>
      <c r="K858" s="84" t="s">
        <v>238</v>
      </c>
      <c r="L858" s="29">
        <v>42</v>
      </c>
      <c r="M858" s="96">
        <v>2100000</v>
      </c>
      <c r="N858" s="80"/>
      <c r="O858" s="81"/>
      <c r="P858" s="98">
        <f t="shared" si="110"/>
        <v>1900</v>
      </c>
      <c r="Q858" s="99">
        <f t="shared" si="111"/>
        <v>1993</v>
      </c>
      <c r="R858" s="100">
        <f t="shared" si="112"/>
        <v>1900</v>
      </c>
      <c r="S858" s="101">
        <f t="shared" si="113"/>
        <v>1993</v>
      </c>
      <c r="T858" s="99">
        <f t="shared" si="114"/>
        <v>0</v>
      </c>
      <c r="U858" s="99">
        <f t="shared" si="115"/>
        <v>1993</v>
      </c>
      <c r="V858" s="99">
        <f t="shared" si="116"/>
        <v>2010</v>
      </c>
      <c r="W858" s="99">
        <f t="shared" si="117"/>
        <v>9</v>
      </c>
    </row>
    <row r="859" spans="1:23" ht="39.950000000000003" customHeight="1">
      <c r="A859" s="29">
        <v>844</v>
      </c>
      <c r="B859" s="84" t="s">
        <v>441</v>
      </c>
      <c r="C859" s="72"/>
      <c r="D859" s="72" t="s">
        <v>442</v>
      </c>
      <c r="E859" s="50" t="s">
        <v>443</v>
      </c>
      <c r="F859" s="73" t="s">
        <v>444</v>
      </c>
      <c r="G859" s="29" t="s">
        <v>26</v>
      </c>
      <c r="H859" s="29" t="s">
        <v>23</v>
      </c>
      <c r="I859" s="72"/>
      <c r="J859" s="52" t="s">
        <v>445</v>
      </c>
      <c r="K859" s="21" t="s">
        <v>33</v>
      </c>
      <c r="L859" s="29">
        <v>42</v>
      </c>
      <c r="M859" s="96">
        <v>2100000</v>
      </c>
      <c r="N859" s="80"/>
      <c r="O859" s="81"/>
      <c r="P859" s="98">
        <f t="shared" si="110"/>
        <v>1900</v>
      </c>
      <c r="Q859" s="99">
        <f t="shared" si="111"/>
        <v>2002</v>
      </c>
      <c r="R859" s="100">
        <f t="shared" si="112"/>
        <v>1900</v>
      </c>
      <c r="S859" s="101">
        <f t="shared" si="113"/>
        <v>2002</v>
      </c>
      <c r="T859" s="99">
        <f t="shared" si="114"/>
        <v>0</v>
      </c>
      <c r="U859" s="99">
        <f t="shared" si="115"/>
        <v>2002</v>
      </c>
      <c r="V859" s="99">
        <f t="shared" si="116"/>
        <v>2020</v>
      </c>
      <c r="W859" s="99">
        <f t="shared" si="117"/>
        <v>9</v>
      </c>
    </row>
    <row r="860" spans="1:23" ht="39.950000000000003" customHeight="1">
      <c r="A860" s="29">
        <v>845</v>
      </c>
      <c r="B860" s="84" t="s">
        <v>446</v>
      </c>
      <c r="C860" s="72"/>
      <c r="D860" s="72" t="s">
        <v>447</v>
      </c>
      <c r="E860" s="50" t="s">
        <v>448</v>
      </c>
      <c r="F860" s="73" t="s">
        <v>449</v>
      </c>
      <c r="G860" s="29" t="s">
        <v>26</v>
      </c>
      <c r="H860" s="29" t="s">
        <v>23</v>
      </c>
      <c r="I860" s="72"/>
      <c r="J860" s="52" t="s">
        <v>450</v>
      </c>
      <c r="K860" s="84" t="s">
        <v>238</v>
      </c>
      <c r="L860" s="29">
        <v>25</v>
      </c>
      <c r="M860" s="96">
        <v>1500000</v>
      </c>
      <c r="N860" s="80"/>
      <c r="O860" s="81"/>
      <c r="P860" s="98">
        <f t="shared" si="110"/>
        <v>1900</v>
      </c>
      <c r="Q860" s="99">
        <f t="shared" si="111"/>
        <v>1982</v>
      </c>
      <c r="R860" s="100">
        <f t="shared" si="112"/>
        <v>1900</v>
      </c>
      <c r="S860" s="101">
        <f t="shared" si="113"/>
        <v>1982</v>
      </c>
      <c r="T860" s="99">
        <f t="shared" si="114"/>
        <v>0</v>
      </c>
      <c r="U860" s="99">
        <f t="shared" si="115"/>
        <v>1982</v>
      </c>
      <c r="V860" s="99">
        <f t="shared" si="116"/>
        <v>2021</v>
      </c>
      <c r="W860" s="99">
        <f t="shared" si="117"/>
        <v>12</v>
      </c>
    </row>
    <row r="861" spans="1:23" ht="39.950000000000003" customHeight="1">
      <c r="A861" s="29">
        <v>846</v>
      </c>
      <c r="B861" s="84" t="s">
        <v>453</v>
      </c>
      <c r="C861" s="72"/>
      <c r="D861" s="72" t="s">
        <v>454</v>
      </c>
      <c r="E861" s="50" t="s">
        <v>455</v>
      </c>
      <c r="F861" s="73" t="s">
        <v>456</v>
      </c>
      <c r="G861" s="29" t="s">
        <v>26</v>
      </c>
      <c r="H861" s="29" t="s">
        <v>23</v>
      </c>
      <c r="I861" s="72"/>
      <c r="J861" s="52" t="s">
        <v>457</v>
      </c>
      <c r="K861" s="84" t="s">
        <v>31</v>
      </c>
      <c r="L861" s="29">
        <v>42</v>
      </c>
      <c r="M861" s="96">
        <v>2100000</v>
      </c>
      <c r="N861" s="80"/>
      <c r="O861" s="81"/>
      <c r="P861" s="98">
        <f t="shared" si="110"/>
        <v>1900</v>
      </c>
      <c r="Q861" s="99">
        <f t="shared" si="111"/>
        <v>1980</v>
      </c>
      <c r="R861" s="100">
        <f t="shared" si="112"/>
        <v>1900</v>
      </c>
      <c r="S861" s="101">
        <f t="shared" si="113"/>
        <v>1980</v>
      </c>
      <c r="T861" s="99">
        <f t="shared" si="114"/>
        <v>0</v>
      </c>
      <c r="U861" s="99">
        <f t="shared" si="115"/>
        <v>1980</v>
      </c>
      <c r="V861" s="99">
        <f t="shared" si="116"/>
        <v>2015</v>
      </c>
      <c r="W861" s="99">
        <f t="shared" si="117"/>
        <v>9</v>
      </c>
    </row>
    <row r="862" spans="1:23" ht="39.950000000000003" customHeight="1">
      <c r="A862" s="29">
        <v>847</v>
      </c>
      <c r="B862" s="84" t="s">
        <v>458</v>
      </c>
      <c r="C862" s="72"/>
      <c r="D862" s="72" t="s">
        <v>433</v>
      </c>
      <c r="E862" s="50" t="s">
        <v>459</v>
      </c>
      <c r="F862" s="73" t="s">
        <v>460</v>
      </c>
      <c r="G862" s="29" t="s">
        <v>26</v>
      </c>
      <c r="H862" s="29" t="s">
        <v>23</v>
      </c>
      <c r="I862" s="72"/>
      <c r="J862" s="52" t="s">
        <v>461</v>
      </c>
      <c r="K862" s="21" t="s">
        <v>841</v>
      </c>
      <c r="L862" s="29">
        <v>42</v>
      </c>
      <c r="M862" s="96">
        <v>2100000</v>
      </c>
      <c r="N862" s="80"/>
      <c r="O862" s="81"/>
      <c r="P862" s="98">
        <f t="shared" si="110"/>
        <v>1900</v>
      </c>
      <c r="Q862" s="99">
        <f t="shared" si="111"/>
        <v>1985</v>
      </c>
      <c r="R862" s="100">
        <f t="shared" si="112"/>
        <v>1900</v>
      </c>
      <c r="S862" s="101">
        <f t="shared" si="113"/>
        <v>1985</v>
      </c>
      <c r="T862" s="99">
        <f t="shared" si="114"/>
        <v>0</v>
      </c>
      <c r="U862" s="99">
        <f t="shared" si="115"/>
        <v>1985</v>
      </c>
      <c r="V862" s="99">
        <f t="shared" si="116"/>
        <v>2008</v>
      </c>
      <c r="W862" s="99">
        <f t="shared" si="117"/>
        <v>9</v>
      </c>
    </row>
    <row r="863" spans="1:23" ht="39.950000000000003" customHeight="1">
      <c r="A863" s="29">
        <v>848</v>
      </c>
      <c r="B863" s="84" t="s">
        <v>547</v>
      </c>
      <c r="C863" s="72"/>
      <c r="D863" s="72" t="s">
        <v>548</v>
      </c>
      <c r="E863" s="50" t="s">
        <v>549</v>
      </c>
      <c r="F863" s="73" t="s">
        <v>550</v>
      </c>
      <c r="G863" s="29" t="s">
        <v>26</v>
      </c>
      <c r="H863" s="29" t="s">
        <v>23</v>
      </c>
      <c r="I863" s="72"/>
      <c r="J863" s="52" t="s">
        <v>551</v>
      </c>
      <c r="K863" s="21" t="s">
        <v>33</v>
      </c>
      <c r="L863" s="29">
        <v>42</v>
      </c>
      <c r="M863" s="96">
        <v>2100000</v>
      </c>
      <c r="N863" s="80"/>
      <c r="O863" s="81"/>
      <c r="P863" s="98">
        <f t="shared" si="110"/>
        <v>1900</v>
      </c>
      <c r="Q863" s="99">
        <f t="shared" si="111"/>
        <v>1999</v>
      </c>
      <c r="R863" s="100">
        <f t="shared" si="112"/>
        <v>1900</v>
      </c>
      <c r="S863" s="101">
        <f t="shared" si="113"/>
        <v>1999</v>
      </c>
      <c r="T863" s="99">
        <f t="shared" si="114"/>
        <v>0</v>
      </c>
      <c r="U863" s="99">
        <f t="shared" si="115"/>
        <v>1999</v>
      </c>
      <c r="V863" s="99">
        <f t="shared" si="116"/>
        <v>2015</v>
      </c>
      <c r="W863" s="99">
        <f t="shared" si="117"/>
        <v>9</v>
      </c>
    </row>
    <row r="864" spans="1:23" ht="39.950000000000003" customHeight="1">
      <c r="A864" s="29">
        <v>849</v>
      </c>
      <c r="B864" s="84" t="s">
        <v>749</v>
      </c>
      <c r="C864" s="72"/>
      <c r="D864" s="72" t="s">
        <v>750</v>
      </c>
      <c r="E864" s="50" t="s">
        <v>751</v>
      </c>
      <c r="F864" s="73" t="s">
        <v>752</v>
      </c>
      <c r="G864" s="29" t="s">
        <v>26</v>
      </c>
      <c r="H864" s="29" t="s">
        <v>23</v>
      </c>
      <c r="I864" s="72"/>
      <c r="J864" s="52" t="s">
        <v>753</v>
      </c>
      <c r="K864" s="21" t="s">
        <v>31</v>
      </c>
      <c r="L864" s="29">
        <v>42</v>
      </c>
      <c r="M864" s="96">
        <v>2100000</v>
      </c>
      <c r="N864" s="80"/>
      <c r="O864" s="81"/>
      <c r="P864" s="98">
        <f t="shared" si="110"/>
        <v>1900</v>
      </c>
      <c r="Q864" s="99">
        <f t="shared" si="111"/>
        <v>1953</v>
      </c>
      <c r="R864" s="100">
        <f t="shared" si="112"/>
        <v>1900</v>
      </c>
      <c r="S864" s="101">
        <f t="shared" si="113"/>
        <v>1953</v>
      </c>
      <c r="T864" s="99">
        <f t="shared" si="114"/>
        <v>0</v>
      </c>
      <c r="U864" s="99">
        <f t="shared" si="115"/>
        <v>1953</v>
      </c>
      <c r="V864" s="99">
        <f t="shared" si="116"/>
        <v>2018</v>
      </c>
      <c r="W864" s="99">
        <f t="shared" si="117"/>
        <v>9</v>
      </c>
    </row>
    <row r="865" spans="1:23" ht="39.950000000000003" customHeight="1">
      <c r="A865" s="29">
        <v>850</v>
      </c>
      <c r="B865" s="21" t="s">
        <v>3723</v>
      </c>
      <c r="C865" s="17"/>
      <c r="D865" s="30">
        <v>30357</v>
      </c>
      <c r="E865" s="52" t="s">
        <v>3724</v>
      </c>
      <c r="F865" s="72" t="s">
        <v>3725</v>
      </c>
      <c r="G865" s="28" t="s">
        <v>26</v>
      </c>
      <c r="H865" s="29" t="s">
        <v>23</v>
      </c>
      <c r="I865" s="28"/>
      <c r="J865" s="52" t="s">
        <v>3726</v>
      </c>
      <c r="K865" s="21" t="s">
        <v>33</v>
      </c>
      <c r="L865" s="29">
        <v>42</v>
      </c>
      <c r="M865" s="96">
        <v>2100000</v>
      </c>
      <c r="N865" s="80"/>
      <c r="O865" s="81"/>
      <c r="P865" s="98">
        <f t="shared" si="110"/>
        <v>1900</v>
      </c>
      <c r="Q865" s="99">
        <f t="shared" si="111"/>
        <v>1983</v>
      </c>
      <c r="R865" s="100">
        <f t="shared" si="112"/>
        <v>1900</v>
      </c>
      <c r="S865" s="101">
        <f t="shared" si="113"/>
        <v>1983</v>
      </c>
      <c r="T865" s="99">
        <f t="shared" si="114"/>
        <v>0</v>
      </c>
      <c r="U865" s="99">
        <f t="shared" si="115"/>
        <v>1983</v>
      </c>
      <c r="V865" s="99">
        <f t="shared" si="116"/>
        <v>2011</v>
      </c>
      <c r="W865" s="99">
        <f t="shared" si="117"/>
        <v>9</v>
      </c>
    </row>
    <row r="866" spans="1:23" ht="39.950000000000003" customHeight="1">
      <c r="A866" s="29">
        <v>851</v>
      </c>
      <c r="B866" s="21" t="s">
        <v>3718</v>
      </c>
      <c r="C866" s="17"/>
      <c r="D866" s="30">
        <v>28126</v>
      </c>
      <c r="E866" s="52" t="s">
        <v>3719</v>
      </c>
      <c r="F866" s="72" t="s">
        <v>2273</v>
      </c>
      <c r="G866" s="28" t="s">
        <v>26</v>
      </c>
      <c r="H866" s="29" t="s">
        <v>23</v>
      </c>
      <c r="I866" s="28"/>
      <c r="J866" s="52" t="s">
        <v>3720</v>
      </c>
      <c r="K866" s="21" t="s">
        <v>33</v>
      </c>
      <c r="L866" s="29">
        <v>42</v>
      </c>
      <c r="M866" s="96">
        <v>2100000</v>
      </c>
      <c r="N866" s="80"/>
      <c r="O866" s="81"/>
      <c r="P866" s="98">
        <f t="shared" si="110"/>
        <v>1900</v>
      </c>
      <c r="Q866" s="99">
        <f t="shared" si="111"/>
        <v>1977</v>
      </c>
      <c r="R866" s="100">
        <f t="shared" si="112"/>
        <v>1900</v>
      </c>
      <c r="S866" s="101">
        <f t="shared" si="113"/>
        <v>1977</v>
      </c>
      <c r="T866" s="99">
        <f t="shared" si="114"/>
        <v>0</v>
      </c>
      <c r="U866" s="99">
        <f t="shared" si="115"/>
        <v>1977</v>
      </c>
      <c r="V866" s="99">
        <f t="shared" si="116"/>
        <v>2012</v>
      </c>
      <c r="W866" s="99">
        <f t="shared" si="117"/>
        <v>9</v>
      </c>
    </row>
    <row r="867" spans="1:23" ht="39.950000000000003" customHeight="1">
      <c r="A867" s="29">
        <v>852</v>
      </c>
      <c r="B867" s="21" t="s">
        <v>1207</v>
      </c>
      <c r="C867" s="17"/>
      <c r="D867" s="30">
        <v>23103</v>
      </c>
      <c r="E867" s="52" t="s">
        <v>3721</v>
      </c>
      <c r="F867" s="72" t="s">
        <v>1150</v>
      </c>
      <c r="G867" s="28" t="s">
        <v>26</v>
      </c>
      <c r="H867" s="29" t="s">
        <v>23</v>
      </c>
      <c r="I867" s="28"/>
      <c r="J867" s="52" t="s">
        <v>3722</v>
      </c>
      <c r="K867" s="21" t="s">
        <v>33</v>
      </c>
      <c r="L867" s="29">
        <v>42</v>
      </c>
      <c r="M867" s="96">
        <v>2100000</v>
      </c>
      <c r="N867" s="80"/>
      <c r="O867" s="81"/>
      <c r="P867" s="98">
        <f t="shared" si="110"/>
        <v>1900</v>
      </c>
      <c r="Q867" s="99">
        <f t="shared" si="111"/>
        <v>1963</v>
      </c>
      <c r="R867" s="100">
        <f t="shared" si="112"/>
        <v>1900</v>
      </c>
      <c r="S867" s="101">
        <f t="shared" si="113"/>
        <v>1963</v>
      </c>
      <c r="T867" s="99">
        <f t="shared" si="114"/>
        <v>0</v>
      </c>
      <c r="U867" s="99">
        <f t="shared" si="115"/>
        <v>1963</v>
      </c>
      <c r="V867" s="99">
        <f t="shared" si="116"/>
        <v>2012</v>
      </c>
      <c r="W867" s="99">
        <f t="shared" si="117"/>
        <v>9</v>
      </c>
    </row>
    <row r="868" spans="1:23" ht="39.950000000000003" customHeight="1">
      <c r="A868" s="29">
        <v>853</v>
      </c>
      <c r="B868" s="21" t="s">
        <v>3714</v>
      </c>
      <c r="C868" s="17">
        <v>31367</v>
      </c>
      <c r="D868" s="30"/>
      <c r="E868" s="52" t="s">
        <v>3715</v>
      </c>
      <c r="F868" s="72" t="s">
        <v>3716</v>
      </c>
      <c r="G868" s="28" t="s">
        <v>26</v>
      </c>
      <c r="H868" s="29" t="s">
        <v>23</v>
      </c>
      <c r="I868" s="28"/>
      <c r="J868" s="52" t="s">
        <v>3717</v>
      </c>
      <c r="K868" s="21" t="s">
        <v>841</v>
      </c>
      <c r="L868" s="29">
        <v>42</v>
      </c>
      <c r="M868" s="96">
        <v>2100000</v>
      </c>
      <c r="N868" s="80"/>
      <c r="O868" s="81"/>
      <c r="P868" s="98">
        <f t="shared" si="110"/>
        <v>1985</v>
      </c>
      <c r="Q868" s="99">
        <f t="shared" si="111"/>
        <v>1900</v>
      </c>
      <c r="R868" s="100">
        <f t="shared" si="112"/>
        <v>1985</v>
      </c>
      <c r="S868" s="101">
        <f t="shared" si="113"/>
        <v>1900</v>
      </c>
      <c r="T868" s="99">
        <f t="shared" si="114"/>
        <v>1985</v>
      </c>
      <c r="U868" s="99">
        <f t="shared" si="115"/>
        <v>0</v>
      </c>
      <c r="V868" s="99">
        <f t="shared" si="116"/>
        <v>2017</v>
      </c>
      <c r="W868" s="99">
        <f t="shared" si="117"/>
        <v>9</v>
      </c>
    </row>
    <row r="869" spans="1:23" ht="39.950000000000003" customHeight="1">
      <c r="A869" s="29">
        <v>854</v>
      </c>
      <c r="B869" s="21" t="s">
        <v>234</v>
      </c>
      <c r="C869" s="17"/>
      <c r="D869" s="72" t="s">
        <v>995</v>
      </c>
      <c r="E869" s="52" t="s">
        <v>5339</v>
      </c>
      <c r="F869" s="73" t="s">
        <v>5320</v>
      </c>
      <c r="G869" s="29" t="s">
        <v>26</v>
      </c>
      <c r="H869" s="29" t="s">
        <v>23</v>
      </c>
      <c r="I869" s="28"/>
      <c r="J869" s="52" t="s">
        <v>996</v>
      </c>
      <c r="K869" s="21" t="s">
        <v>30</v>
      </c>
      <c r="L869" s="29">
        <v>25</v>
      </c>
      <c r="M869" s="96">
        <v>1500000</v>
      </c>
      <c r="N869" s="80"/>
      <c r="O869" s="81"/>
      <c r="P869" s="98">
        <f t="shared" si="110"/>
        <v>1900</v>
      </c>
      <c r="Q869" s="99">
        <f t="shared" si="111"/>
        <v>2003</v>
      </c>
      <c r="R869" s="100">
        <f t="shared" si="112"/>
        <v>1900</v>
      </c>
      <c r="S869" s="101">
        <f t="shared" si="113"/>
        <v>2003</v>
      </c>
      <c r="T869" s="99">
        <f t="shared" si="114"/>
        <v>0</v>
      </c>
      <c r="U869" s="99">
        <f t="shared" si="115"/>
        <v>2003</v>
      </c>
      <c r="V869" s="99">
        <f t="shared" si="116"/>
        <v>2021</v>
      </c>
      <c r="W869" s="99">
        <f t="shared" si="117"/>
        <v>12</v>
      </c>
    </row>
    <row r="870" spans="1:23" ht="39.950000000000003" customHeight="1">
      <c r="A870" s="29">
        <v>855</v>
      </c>
      <c r="B870" s="21" t="s">
        <v>892</v>
      </c>
      <c r="C870" s="17"/>
      <c r="D870" s="72" t="s">
        <v>997</v>
      </c>
      <c r="E870" s="72" t="s">
        <v>998</v>
      </c>
      <c r="F870" s="73" t="s">
        <v>174</v>
      </c>
      <c r="G870" s="29" t="s">
        <v>26</v>
      </c>
      <c r="H870" s="29" t="s">
        <v>23</v>
      </c>
      <c r="I870" s="28"/>
      <c r="J870" s="52" t="s">
        <v>999</v>
      </c>
      <c r="K870" s="21" t="s">
        <v>238</v>
      </c>
      <c r="L870" s="29">
        <v>25</v>
      </c>
      <c r="M870" s="96">
        <v>1500000</v>
      </c>
      <c r="N870" s="80"/>
      <c r="O870" s="81"/>
      <c r="P870" s="98">
        <f t="shared" si="110"/>
        <v>1900</v>
      </c>
      <c r="Q870" s="99">
        <f t="shared" si="111"/>
        <v>1986</v>
      </c>
      <c r="R870" s="100">
        <f t="shared" si="112"/>
        <v>1900</v>
      </c>
      <c r="S870" s="101">
        <f t="shared" si="113"/>
        <v>1986</v>
      </c>
      <c r="T870" s="99">
        <f t="shared" si="114"/>
        <v>0</v>
      </c>
      <c r="U870" s="99">
        <f t="shared" si="115"/>
        <v>1986</v>
      </c>
      <c r="V870" s="99">
        <f t="shared" si="116"/>
        <v>2021</v>
      </c>
      <c r="W870" s="99">
        <f t="shared" si="117"/>
        <v>12</v>
      </c>
    </row>
    <row r="871" spans="1:23" ht="39.950000000000003" customHeight="1">
      <c r="A871" s="29">
        <v>856</v>
      </c>
      <c r="B871" s="21" t="s">
        <v>289</v>
      </c>
      <c r="C871" s="17"/>
      <c r="D871" s="72" t="s">
        <v>1000</v>
      </c>
      <c r="E871" s="72" t="s">
        <v>1001</v>
      </c>
      <c r="F871" s="73" t="s">
        <v>1002</v>
      </c>
      <c r="G871" s="29" t="s">
        <v>26</v>
      </c>
      <c r="H871" s="29" t="s">
        <v>23</v>
      </c>
      <c r="I871" s="28"/>
      <c r="J871" s="52" t="s">
        <v>1003</v>
      </c>
      <c r="K871" s="21" t="s">
        <v>238</v>
      </c>
      <c r="L871" s="29">
        <v>25</v>
      </c>
      <c r="M871" s="96">
        <v>1500000</v>
      </c>
      <c r="N871" s="80"/>
      <c r="O871" s="81"/>
      <c r="P871" s="98">
        <f t="shared" si="110"/>
        <v>1900</v>
      </c>
      <c r="Q871" s="99">
        <f t="shared" si="111"/>
        <v>1974</v>
      </c>
      <c r="R871" s="100">
        <f t="shared" si="112"/>
        <v>1900</v>
      </c>
      <c r="S871" s="101">
        <f t="shared" si="113"/>
        <v>1974</v>
      </c>
      <c r="T871" s="99">
        <f t="shared" si="114"/>
        <v>0</v>
      </c>
      <c r="U871" s="99">
        <f t="shared" si="115"/>
        <v>1974</v>
      </c>
      <c r="V871" s="99">
        <f t="shared" si="116"/>
        <v>2012</v>
      </c>
      <c r="W871" s="99">
        <f t="shared" si="117"/>
        <v>9</v>
      </c>
    </row>
    <row r="872" spans="1:23" ht="39.950000000000003" customHeight="1">
      <c r="A872" s="29">
        <v>857</v>
      </c>
      <c r="B872" s="21" t="s">
        <v>1004</v>
      </c>
      <c r="C872" s="17">
        <v>35085</v>
      </c>
      <c r="D872" s="72"/>
      <c r="E872" s="72" t="s">
        <v>1005</v>
      </c>
      <c r="F872" s="73" t="s">
        <v>1006</v>
      </c>
      <c r="G872" s="29" t="s">
        <v>26</v>
      </c>
      <c r="H872" s="29" t="s">
        <v>23</v>
      </c>
      <c r="I872" s="28"/>
      <c r="J872" s="52" t="s">
        <v>1007</v>
      </c>
      <c r="K872" s="21" t="s">
        <v>33</v>
      </c>
      <c r="L872" s="29">
        <v>42</v>
      </c>
      <c r="M872" s="96">
        <v>2100000</v>
      </c>
      <c r="N872" s="80"/>
      <c r="O872" s="81"/>
      <c r="P872" s="98">
        <f t="shared" si="110"/>
        <v>1996</v>
      </c>
      <c r="Q872" s="99">
        <f t="shared" si="111"/>
        <v>1900</v>
      </c>
      <c r="R872" s="100">
        <f t="shared" si="112"/>
        <v>1996</v>
      </c>
      <c r="S872" s="101">
        <f t="shared" si="113"/>
        <v>1900</v>
      </c>
      <c r="T872" s="99">
        <f t="shared" si="114"/>
        <v>1996</v>
      </c>
      <c r="U872" s="99">
        <f t="shared" si="115"/>
        <v>0</v>
      </c>
      <c r="V872" s="99">
        <f t="shared" si="116"/>
        <v>2018</v>
      </c>
      <c r="W872" s="99">
        <f t="shared" si="117"/>
        <v>9</v>
      </c>
    </row>
    <row r="873" spans="1:23" ht="39.950000000000003" customHeight="1">
      <c r="A873" s="29">
        <v>858</v>
      </c>
      <c r="B873" s="21" t="s">
        <v>1008</v>
      </c>
      <c r="C873" s="17"/>
      <c r="D873" s="72" t="s">
        <v>1009</v>
      </c>
      <c r="E873" s="72" t="s">
        <v>1010</v>
      </c>
      <c r="F873" s="73" t="s">
        <v>174</v>
      </c>
      <c r="G873" s="29" t="s">
        <v>26</v>
      </c>
      <c r="H873" s="29" t="s">
        <v>23</v>
      </c>
      <c r="I873" s="28"/>
      <c r="J873" s="52" t="s">
        <v>1011</v>
      </c>
      <c r="K873" s="21" t="s">
        <v>31</v>
      </c>
      <c r="L873" s="29">
        <v>25</v>
      </c>
      <c r="M873" s="96">
        <v>1500000</v>
      </c>
      <c r="N873" s="80"/>
      <c r="O873" s="81"/>
      <c r="P873" s="98">
        <f t="shared" si="110"/>
        <v>1900</v>
      </c>
      <c r="Q873" s="99">
        <f t="shared" si="111"/>
        <v>1977</v>
      </c>
      <c r="R873" s="100">
        <f t="shared" si="112"/>
        <v>1900</v>
      </c>
      <c r="S873" s="101">
        <f t="shared" si="113"/>
        <v>1977</v>
      </c>
      <c r="T873" s="99">
        <f t="shared" si="114"/>
        <v>0</v>
      </c>
      <c r="U873" s="99">
        <f t="shared" si="115"/>
        <v>1977</v>
      </c>
      <c r="V873" s="99">
        <f t="shared" si="116"/>
        <v>2021</v>
      </c>
      <c r="W873" s="99">
        <f t="shared" si="117"/>
        <v>12</v>
      </c>
    </row>
    <row r="874" spans="1:23" ht="39.950000000000003" customHeight="1">
      <c r="A874" s="29">
        <v>859</v>
      </c>
      <c r="B874" s="21" t="s">
        <v>1012</v>
      </c>
      <c r="C874" s="17">
        <v>37092</v>
      </c>
      <c r="D874" s="72"/>
      <c r="E874" s="72" t="s">
        <v>1013</v>
      </c>
      <c r="F874" s="73" t="s">
        <v>1014</v>
      </c>
      <c r="G874" s="29" t="s">
        <v>26</v>
      </c>
      <c r="H874" s="29" t="s">
        <v>23</v>
      </c>
      <c r="I874" s="28"/>
      <c r="J874" s="52" t="s">
        <v>1015</v>
      </c>
      <c r="K874" s="21" t="s">
        <v>33</v>
      </c>
      <c r="L874" s="29">
        <v>42</v>
      </c>
      <c r="M874" s="96">
        <v>2100000</v>
      </c>
      <c r="N874" s="80"/>
      <c r="O874" s="81"/>
      <c r="P874" s="98">
        <f t="shared" si="110"/>
        <v>2001</v>
      </c>
      <c r="Q874" s="99">
        <f t="shared" si="111"/>
        <v>1900</v>
      </c>
      <c r="R874" s="100">
        <f t="shared" si="112"/>
        <v>2001</v>
      </c>
      <c r="S874" s="101">
        <f t="shared" si="113"/>
        <v>1900</v>
      </c>
      <c r="T874" s="99">
        <f t="shared" si="114"/>
        <v>2001</v>
      </c>
      <c r="U874" s="99">
        <f t="shared" si="115"/>
        <v>0</v>
      </c>
      <c r="V874" s="99">
        <f t="shared" si="116"/>
        <v>2016</v>
      </c>
      <c r="W874" s="99">
        <f t="shared" si="117"/>
        <v>9</v>
      </c>
    </row>
    <row r="875" spans="1:23" ht="39.950000000000003" customHeight="1">
      <c r="A875" s="29">
        <v>860</v>
      </c>
      <c r="B875" s="21" t="s">
        <v>1016</v>
      </c>
      <c r="C875" s="17">
        <v>36123</v>
      </c>
      <c r="D875" s="72"/>
      <c r="E875" s="72" t="s">
        <v>1017</v>
      </c>
      <c r="F875" s="73" t="s">
        <v>1018</v>
      </c>
      <c r="G875" s="29" t="s">
        <v>26</v>
      </c>
      <c r="H875" s="29" t="s">
        <v>23</v>
      </c>
      <c r="I875" s="28"/>
      <c r="J875" s="52" t="s">
        <v>1019</v>
      </c>
      <c r="K875" s="21" t="s">
        <v>33</v>
      </c>
      <c r="L875" s="29">
        <v>42</v>
      </c>
      <c r="M875" s="96">
        <v>2100000</v>
      </c>
      <c r="N875" s="80"/>
      <c r="O875" s="81"/>
      <c r="P875" s="98">
        <f t="shared" si="110"/>
        <v>1998</v>
      </c>
      <c r="Q875" s="99">
        <f t="shared" si="111"/>
        <v>1900</v>
      </c>
      <c r="R875" s="100">
        <f t="shared" si="112"/>
        <v>1998</v>
      </c>
      <c r="S875" s="101">
        <f t="shared" si="113"/>
        <v>1900</v>
      </c>
      <c r="T875" s="99">
        <f t="shared" si="114"/>
        <v>1998</v>
      </c>
      <c r="U875" s="99">
        <f t="shared" si="115"/>
        <v>0</v>
      </c>
      <c r="V875" s="99">
        <f t="shared" si="116"/>
        <v>2016</v>
      </c>
      <c r="W875" s="99">
        <f t="shared" si="117"/>
        <v>9</v>
      </c>
    </row>
    <row r="876" spans="1:23" ht="39.950000000000003" customHeight="1">
      <c r="A876" s="29">
        <v>861</v>
      </c>
      <c r="B876" s="21" t="s">
        <v>1020</v>
      </c>
      <c r="C876" s="17"/>
      <c r="D876" s="72" t="s">
        <v>413</v>
      </c>
      <c r="E876" s="72" t="s">
        <v>1021</v>
      </c>
      <c r="F876" s="73" t="s">
        <v>361</v>
      </c>
      <c r="G876" s="29" t="s">
        <v>26</v>
      </c>
      <c r="H876" s="29" t="s">
        <v>23</v>
      </c>
      <c r="I876" s="28"/>
      <c r="J876" s="52" t="s">
        <v>1022</v>
      </c>
      <c r="K876" s="21" t="s">
        <v>238</v>
      </c>
      <c r="L876" s="29">
        <v>25</v>
      </c>
      <c r="M876" s="96">
        <v>1500000</v>
      </c>
      <c r="N876" s="80"/>
      <c r="O876" s="81"/>
      <c r="P876" s="98">
        <f t="shared" si="110"/>
        <v>1900</v>
      </c>
      <c r="Q876" s="99">
        <f t="shared" si="111"/>
        <v>1971</v>
      </c>
      <c r="R876" s="100">
        <f t="shared" si="112"/>
        <v>1900</v>
      </c>
      <c r="S876" s="101">
        <f t="shared" si="113"/>
        <v>1971</v>
      </c>
      <c r="T876" s="99">
        <f t="shared" si="114"/>
        <v>0</v>
      </c>
      <c r="U876" s="99">
        <f t="shared" si="115"/>
        <v>1971</v>
      </c>
      <c r="V876" s="99">
        <f t="shared" si="116"/>
        <v>2011</v>
      </c>
      <c r="W876" s="99">
        <f t="shared" si="117"/>
        <v>9</v>
      </c>
    </row>
    <row r="877" spans="1:23" ht="39.950000000000003" customHeight="1">
      <c r="A877" s="29">
        <v>862</v>
      </c>
      <c r="B877" s="21" t="s">
        <v>1023</v>
      </c>
      <c r="C877" s="17">
        <v>36910</v>
      </c>
      <c r="D877" s="72"/>
      <c r="E877" s="72" t="s">
        <v>1024</v>
      </c>
      <c r="F877" s="73" t="s">
        <v>1025</v>
      </c>
      <c r="G877" s="29" t="s">
        <v>26</v>
      </c>
      <c r="H877" s="29" t="s">
        <v>23</v>
      </c>
      <c r="I877" s="28"/>
      <c r="J877" s="52" t="s">
        <v>1026</v>
      </c>
      <c r="K877" s="21" t="s">
        <v>33</v>
      </c>
      <c r="L877" s="29">
        <v>42</v>
      </c>
      <c r="M877" s="96">
        <v>2100000</v>
      </c>
      <c r="N877" s="80"/>
      <c r="O877" s="81"/>
      <c r="P877" s="98">
        <f t="shared" si="110"/>
        <v>2001</v>
      </c>
      <c r="Q877" s="99">
        <f t="shared" si="111"/>
        <v>1900</v>
      </c>
      <c r="R877" s="100">
        <f t="shared" si="112"/>
        <v>2001</v>
      </c>
      <c r="S877" s="101">
        <f t="shared" si="113"/>
        <v>1900</v>
      </c>
      <c r="T877" s="99">
        <f t="shared" si="114"/>
        <v>2001</v>
      </c>
      <c r="U877" s="99">
        <f t="shared" si="115"/>
        <v>0</v>
      </c>
      <c r="V877" s="99">
        <f t="shared" si="116"/>
        <v>2017</v>
      </c>
      <c r="W877" s="99">
        <f t="shared" si="117"/>
        <v>9</v>
      </c>
    </row>
    <row r="878" spans="1:23" ht="39.950000000000003" customHeight="1">
      <c r="A878" s="29">
        <v>863</v>
      </c>
      <c r="B878" s="21" t="s">
        <v>156</v>
      </c>
      <c r="C878" s="17"/>
      <c r="D878" s="72" t="s">
        <v>1027</v>
      </c>
      <c r="E878" s="72" t="s">
        <v>5362</v>
      </c>
      <c r="F878" s="73" t="s">
        <v>1028</v>
      </c>
      <c r="G878" s="29" t="s">
        <v>26</v>
      </c>
      <c r="H878" s="29" t="s">
        <v>23</v>
      </c>
      <c r="I878" s="28"/>
      <c r="J878" s="52" t="s">
        <v>1029</v>
      </c>
      <c r="K878" s="21" t="s">
        <v>238</v>
      </c>
      <c r="L878" s="29">
        <v>25</v>
      </c>
      <c r="M878" s="96">
        <v>1500000</v>
      </c>
      <c r="N878" s="80"/>
      <c r="O878" s="81"/>
      <c r="P878" s="98">
        <f t="shared" si="110"/>
        <v>1900</v>
      </c>
      <c r="Q878" s="99">
        <f t="shared" si="111"/>
        <v>1968</v>
      </c>
      <c r="R878" s="100">
        <f t="shared" si="112"/>
        <v>1900</v>
      </c>
      <c r="S878" s="101">
        <f t="shared" si="113"/>
        <v>1968</v>
      </c>
      <c r="T878" s="99">
        <f t="shared" si="114"/>
        <v>0</v>
      </c>
      <c r="U878" s="99">
        <f t="shared" si="115"/>
        <v>1968</v>
      </c>
      <c r="V878" s="99">
        <f t="shared" si="116"/>
        <v>2012</v>
      </c>
      <c r="W878" s="99">
        <f t="shared" si="117"/>
        <v>9</v>
      </c>
    </row>
    <row r="879" spans="1:23" ht="39.950000000000003" customHeight="1">
      <c r="A879" s="29">
        <v>864</v>
      </c>
      <c r="B879" s="21" t="s">
        <v>1030</v>
      </c>
      <c r="C879" s="17"/>
      <c r="D879" s="72" t="s">
        <v>1031</v>
      </c>
      <c r="E879" s="72" t="s">
        <v>1032</v>
      </c>
      <c r="F879" s="73" t="s">
        <v>1033</v>
      </c>
      <c r="G879" s="29" t="s">
        <v>26</v>
      </c>
      <c r="H879" s="29" t="s">
        <v>23</v>
      </c>
      <c r="I879" s="28"/>
      <c r="J879" s="52" t="s">
        <v>1034</v>
      </c>
      <c r="K879" s="21" t="s">
        <v>33</v>
      </c>
      <c r="L879" s="29">
        <v>42</v>
      </c>
      <c r="M879" s="96">
        <v>2100000</v>
      </c>
      <c r="N879" s="80"/>
      <c r="O879" s="81"/>
      <c r="P879" s="98">
        <f t="shared" si="110"/>
        <v>1900</v>
      </c>
      <c r="Q879" s="99">
        <f t="shared" si="111"/>
        <v>1997</v>
      </c>
      <c r="R879" s="100">
        <f t="shared" si="112"/>
        <v>1900</v>
      </c>
      <c r="S879" s="101">
        <f t="shared" si="113"/>
        <v>1997</v>
      </c>
      <c r="T879" s="99">
        <f t="shared" si="114"/>
        <v>0</v>
      </c>
      <c r="U879" s="99">
        <f t="shared" si="115"/>
        <v>1997</v>
      </c>
      <c r="V879" s="99">
        <f t="shared" si="116"/>
        <v>2012</v>
      </c>
      <c r="W879" s="99">
        <f t="shared" si="117"/>
        <v>9</v>
      </c>
    </row>
    <row r="880" spans="1:23" ht="39.950000000000003" customHeight="1">
      <c r="A880" s="29">
        <v>865</v>
      </c>
      <c r="B880" s="21" t="s">
        <v>1035</v>
      </c>
      <c r="C880" s="17"/>
      <c r="D880" s="72" t="s">
        <v>1036</v>
      </c>
      <c r="E880" s="72" t="s">
        <v>1037</v>
      </c>
      <c r="F880" s="73" t="s">
        <v>1038</v>
      </c>
      <c r="G880" s="29" t="s">
        <v>26</v>
      </c>
      <c r="H880" s="29" t="s">
        <v>23</v>
      </c>
      <c r="I880" s="28"/>
      <c r="J880" s="52" t="s">
        <v>1039</v>
      </c>
      <c r="K880" s="21" t="s">
        <v>50</v>
      </c>
      <c r="L880" s="29">
        <v>42</v>
      </c>
      <c r="M880" s="96">
        <v>2100000</v>
      </c>
      <c r="N880" s="80"/>
      <c r="O880" s="81"/>
      <c r="P880" s="98">
        <f t="shared" si="110"/>
        <v>1900</v>
      </c>
      <c r="Q880" s="99">
        <f t="shared" si="111"/>
        <v>1994</v>
      </c>
      <c r="R880" s="100">
        <f t="shared" si="112"/>
        <v>1900</v>
      </c>
      <c r="S880" s="101">
        <f t="shared" si="113"/>
        <v>1994</v>
      </c>
      <c r="T880" s="99">
        <f t="shared" si="114"/>
        <v>0</v>
      </c>
      <c r="U880" s="99">
        <f t="shared" si="115"/>
        <v>1994</v>
      </c>
      <c r="V880" s="99">
        <f t="shared" si="116"/>
        <v>2012</v>
      </c>
      <c r="W880" s="99">
        <f t="shared" si="117"/>
        <v>9</v>
      </c>
    </row>
    <row r="881" spans="1:23" ht="39.950000000000003" customHeight="1">
      <c r="A881" s="29">
        <v>866</v>
      </c>
      <c r="B881" s="21" t="s">
        <v>1040</v>
      </c>
      <c r="C881" s="17"/>
      <c r="D881" s="72" t="s">
        <v>1041</v>
      </c>
      <c r="E881" s="72" t="s">
        <v>1042</v>
      </c>
      <c r="F881" s="73" t="s">
        <v>1043</v>
      </c>
      <c r="G881" s="29" t="s">
        <v>26</v>
      </c>
      <c r="H881" s="29" t="s">
        <v>23</v>
      </c>
      <c r="I881" s="28"/>
      <c r="J881" s="52" t="s">
        <v>1044</v>
      </c>
      <c r="K881" s="21" t="s">
        <v>31</v>
      </c>
      <c r="L881" s="29">
        <v>42</v>
      </c>
      <c r="M881" s="96">
        <v>2100000</v>
      </c>
      <c r="N881" s="80"/>
      <c r="O881" s="81"/>
      <c r="P881" s="98">
        <f t="shared" si="110"/>
        <v>1900</v>
      </c>
      <c r="Q881" s="99">
        <f t="shared" si="111"/>
        <v>1948</v>
      </c>
      <c r="R881" s="100">
        <f t="shared" si="112"/>
        <v>1900</v>
      </c>
      <c r="S881" s="101">
        <f t="shared" si="113"/>
        <v>1948</v>
      </c>
      <c r="T881" s="99">
        <f t="shared" si="114"/>
        <v>0</v>
      </c>
      <c r="U881" s="99">
        <f t="shared" si="115"/>
        <v>1948</v>
      </c>
      <c r="V881" s="99">
        <f t="shared" si="116"/>
        <v>2012</v>
      </c>
      <c r="W881" s="99">
        <f t="shared" si="117"/>
        <v>9</v>
      </c>
    </row>
    <row r="882" spans="1:23" ht="39.950000000000003" customHeight="1">
      <c r="A882" s="29">
        <v>867</v>
      </c>
      <c r="B882" s="21" t="s">
        <v>1045</v>
      </c>
      <c r="C882" s="17"/>
      <c r="D882" s="72" t="s">
        <v>1046</v>
      </c>
      <c r="E882" s="72" t="s">
        <v>1047</v>
      </c>
      <c r="F882" s="73" t="s">
        <v>451</v>
      </c>
      <c r="G882" s="29" t="s">
        <v>26</v>
      </c>
      <c r="H882" s="29" t="s">
        <v>23</v>
      </c>
      <c r="I882" s="28"/>
      <c r="J882" s="52" t="s">
        <v>1048</v>
      </c>
      <c r="K882" s="21" t="s">
        <v>33</v>
      </c>
      <c r="L882" s="29">
        <v>42</v>
      </c>
      <c r="M882" s="96">
        <v>2100000</v>
      </c>
      <c r="N882" s="80"/>
      <c r="O882" s="81"/>
      <c r="P882" s="98">
        <f t="shared" si="110"/>
        <v>1900</v>
      </c>
      <c r="Q882" s="99">
        <f t="shared" si="111"/>
        <v>1985</v>
      </c>
      <c r="R882" s="100">
        <f t="shared" si="112"/>
        <v>1900</v>
      </c>
      <c r="S882" s="101">
        <f t="shared" si="113"/>
        <v>1985</v>
      </c>
      <c r="T882" s="99">
        <f t="shared" si="114"/>
        <v>0</v>
      </c>
      <c r="U882" s="99">
        <f t="shared" si="115"/>
        <v>1985</v>
      </c>
      <c r="V882" s="99">
        <f t="shared" si="116"/>
        <v>2015</v>
      </c>
      <c r="W882" s="99">
        <f t="shared" si="117"/>
        <v>9</v>
      </c>
    </row>
    <row r="883" spans="1:23" ht="39.950000000000003" customHeight="1">
      <c r="A883" s="29">
        <v>868</v>
      </c>
      <c r="B883" s="21" t="s">
        <v>1049</v>
      </c>
      <c r="C883" s="17"/>
      <c r="D883" s="72" t="s">
        <v>1050</v>
      </c>
      <c r="E883" s="52" t="s">
        <v>5319</v>
      </c>
      <c r="F883" s="73" t="s">
        <v>5320</v>
      </c>
      <c r="G883" s="29" t="s">
        <v>26</v>
      </c>
      <c r="H883" s="29" t="s">
        <v>23</v>
      </c>
      <c r="I883" s="28"/>
      <c r="J883" s="52" t="s">
        <v>1051</v>
      </c>
      <c r="K883" s="21" t="s">
        <v>30</v>
      </c>
      <c r="L883" s="29">
        <v>42</v>
      </c>
      <c r="M883" s="96">
        <v>2100000</v>
      </c>
      <c r="N883" s="80"/>
      <c r="O883" s="81"/>
      <c r="P883" s="98">
        <f t="shared" si="110"/>
        <v>1900</v>
      </c>
      <c r="Q883" s="99">
        <f t="shared" si="111"/>
        <v>2005</v>
      </c>
      <c r="R883" s="100">
        <f t="shared" si="112"/>
        <v>1900</v>
      </c>
      <c r="S883" s="101">
        <f t="shared" si="113"/>
        <v>2005</v>
      </c>
      <c r="T883" s="99">
        <f t="shared" si="114"/>
        <v>0</v>
      </c>
      <c r="U883" s="99">
        <f t="shared" si="115"/>
        <v>2005</v>
      </c>
      <c r="V883" s="99">
        <f t="shared" si="116"/>
        <v>2021</v>
      </c>
      <c r="W883" s="99">
        <f t="shared" si="117"/>
        <v>12</v>
      </c>
    </row>
    <row r="884" spans="1:23" ht="39.950000000000003" customHeight="1">
      <c r="A884" s="29">
        <v>869</v>
      </c>
      <c r="B884" s="21" t="s">
        <v>1052</v>
      </c>
      <c r="C884" s="17"/>
      <c r="D884" s="72" t="s">
        <v>1053</v>
      </c>
      <c r="E884" s="72" t="s">
        <v>1054</v>
      </c>
      <c r="F884" s="73" t="s">
        <v>983</v>
      </c>
      <c r="G884" s="29" t="s">
        <v>26</v>
      </c>
      <c r="H884" s="29" t="s">
        <v>23</v>
      </c>
      <c r="I884" s="28"/>
      <c r="J884" s="52" t="s">
        <v>1055</v>
      </c>
      <c r="K884" s="21" t="s">
        <v>31</v>
      </c>
      <c r="L884" s="29">
        <v>25</v>
      </c>
      <c r="M884" s="96">
        <v>1500000</v>
      </c>
      <c r="N884" s="80"/>
      <c r="O884" s="81"/>
      <c r="P884" s="98">
        <f t="shared" si="110"/>
        <v>1900</v>
      </c>
      <c r="Q884" s="99">
        <f t="shared" si="111"/>
        <v>1976</v>
      </c>
      <c r="R884" s="100">
        <f t="shared" si="112"/>
        <v>1900</v>
      </c>
      <c r="S884" s="101">
        <f t="shared" si="113"/>
        <v>1976</v>
      </c>
      <c r="T884" s="99">
        <f t="shared" si="114"/>
        <v>0</v>
      </c>
      <c r="U884" s="99">
        <f t="shared" si="115"/>
        <v>1976</v>
      </c>
      <c r="V884" s="99">
        <f t="shared" si="116"/>
        <v>2021</v>
      </c>
      <c r="W884" s="99">
        <f t="shared" si="117"/>
        <v>12</v>
      </c>
    </row>
    <row r="885" spans="1:23" ht="39.950000000000003" customHeight="1">
      <c r="A885" s="29">
        <v>870</v>
      </c>
      <c r="B885" s="21" t="s">
        <v>1056</v>
      </c>
      <c r="C885" s="17"/>
      <c r="D885" s="72" t="s">
        <v>1057</v>
      </c>
      <c r="E885" s="72" t="s">
        <v>5338</v>
      </c>
      <c r="F885" s="73" t="s">
        <v>1058</v>
      </c>
      <c r="G885" s="29" t="s">
        <v>26</v>
      </c>
      <c r="H885" s="29" t="s">
        <v>23</v>
      </c>
      <c r="I885" s="28"/>
      <c r="J885" s="52" t="s">
        <v>1059</v>
      </c>
      <c r="K885" s="21" t="s">
        <v>33</v>
      </c>
      <c r="L885" s="29">
        <v>42</v>
      </c>
      <c r="M885" s="96">
        <v>2100000</v>
      </c>
      <c r="N885" s="80"/>
      <c r="O885" s="81"/>
      <c r="P885" s="98">
        <f t="shared" si="110"/>
        <v>1900</v>
      </c>
      <c r="Q885" s="99">
        <f t="shared" si="111"/>
        <v>1999</v>
      </c>
      <c r="R885" s="100">
        <f t="shared" si="112"/>
        <v>1900</v>
      </c>
      <c r="S885" s="101">
        <f t="shared" si="113"/>
        <v>1999</v>
      </c>
      <c r="T885" s="99">
        <f t="shared" si="114"/>
        <v>0</v>
      </c>
      <c r="U885" s="99">
        <f t="shared" si="115"/>
        <v>1999</v>
      </c>
      <c r="V885" s="99">
        <f t="shared" si="116"/>
        <v>2015</v>
      </c>
      <c r="W885" s="99">
        <f t="shared" si="117"/>
        <v>9</v>
      </c>
    </row>
    <row r="886" spans="1:23" ht="39.950000000000003" customHeight="1">
      <c r="A886" s="29">
        <v>871</v>
      </c>
      <c r="B886" s="21" t="s">
        <v>1060</v>
      </c>
      <c r="C886" s="17"/>
      <c r="D886" s="72" t="s">
        <v>1061</v>
      </c>
      <c r="E886" s="72" t="s">
        <v>1062</v>
      </c>
      <c r="F886" s="73" t="s">
        <v>1063</v>
      </c>
      <c r="G886" s="29" t="s">
        <v>26</v>
      </c>
      <c r="H886" s="29" t="s">
        <v>23</v>
      </c>
      <c r="I886" s="28"/>
      <c r="J886" s="52" t="s">
        <v>1064</v>
      </c>
      <c r="K886" s="21" t="s">
        <v>33</v>
      </c>
      <c r="L886" s="29">
        <v>42</v>
      </c>
      <c r="M886" s="96">
        <v>2100000</v>
      </c>
      <c r="N886" s="80"/>
      <c r="O886" s="81"/>
      <c r="P886" s="98">
        <f t="shared" si="110"/>
        <v>1900</v>
      </c>
      <c r="Q886" s="99">
        <f t="shared" si="111"/>
        <v>2002</v>
      </c>
      <c r="R886" s="100">
        <f t="shared" si="112"/>
        <v>1900</v>
      </c>
      <c r="S886" s="101">
        <f t="shared" si="113"/>
        <v>2002</v>
      </c>
      <c r="T886" s="99">
        <f t="shared" si="114"/>
        <v>0</v>
      </c>
      <c r="U886" s="99">
        <f t="shared" si="115"/>
        <v>2002</v>
      </c>
      <c r="V886" s="99">
        <f t="shared" si="116"/>
        <v>2020</v>
      </c>
      <c r="W886" s="99">
        <f t="shared" si="117"/>
        <v>9</v>
      </c>
    </row>
    <row r="887" spans="1:23" ht="39.950000000000003" customHeight="1">
      <c r="A887" s="29">
        <v>872</v>
      </c>
      <c r="B887" s="21" t="s">
        <v>1065</v>
      </c>
      <c r="C887" s="17"/>
      <c r="D887" s="72" t="s">
        <v>1066</v>
      </c>
      <c r="E887" s="72" t="s">
        <v>1067</v>
      </c>
      <c r="F887" s="73" t="s">
        <v>1068</v>
      </c>
      <c r="G887" s="29" t="s">
        <v>26</v>
      </c>
      <c r="H887" s="29" t="s">
        <v>23</v>
      </c>
      <c r="I887" s="28"/>
      <c r="J887" s="52" t="s">
        <v>1069</v>
      </c>
      <c r="K887" s="21" t="s">
        <v>842</v>
      </c>
      <c r="L887" s="29">
        <v>42</v>
      </c>
      <c r="M887" s="96">
        <v>2100000</v>
      </c>
      <c r="N887" s="80"/>
      <c r="O887" s="81"/>
      <c r="P887" s="98">
        <f t="shared" si="110"/>
        <v>1900</v>
      </c>
      <c r="Q887" s="99">
        <f t="shared" si="111"/>
        <v>1990</v>
      </c>
      <c r="R887" s="100">
        <f t="shared" si="112"/>
        <v>1900</v>
      </c>
      <c r="S887" s="101">
        <f t="shared" si="113"/>
        <v>1990</v>
      </c>
      <c r="T887" s="99">
        <f t="shared" si="114"/>
        <v>0</v>
      </c>
      <c r="U887" s="99">
        <f t="shared" si="115"/>
        <v>1990</v>
      </c>
      <c r="V887" s="99">
        <f t="shared" si="116"/>
        <v>2004</v>
      </c>
      <c r="W887" s="99">
        <f t="shared" si="117"/>
        <v>9</v>
      </c>
    </row>
    <row r="888" spans="1:23" ht="39.950000000000003" customHeight="1">
      <c r="A888" s="29">
        <v>873</v>
      </c>
      <c r="B888" s="21" t="s">
        <v>55</v>
      </c>
      <c r="C888" s="17"/>
      <c r="D888" s="72" t="s">
        <v>3749</v>
      </c>
      <c r="E888" s="72" t="s">
        <v>3750</v>
      </c>
      <c r="F888" s="73" t="s">
        <v>3751</v>
      </c>
      <c r="G888" s="29" t="s">
        <v>26</v>
      </c>
      <c r="H888" s="29" t="s">
        <v>23</v>
      </c>
      <c r="I888" s="28"/>
      <c r="J888" s="52" t="s">
        <v>3752</v>
      </c>
      <c r="K888" s="21" t="s">
        <v>3753</v>
      </c>
      <c r="L888" s="29">
        <v>42</v>
      </c>
      <c r="M888" s="96">
        <v>2100000</v>
      </c>
      <c r="N888" s="80"/>
      <c r="O888" s="81"/>
      <c r="P888" s="98">
        <f t="shared" si="110"/>
        <v>1900</v>
      </c>
      <c r="Q888" s="99">
        <f t="shared" si="111"/>
        <v>1964</v>
      </c>
      <c r="R888" s="100">
        <f t="shared" si="112"/>
        <v>1900</v>
      </c>
      <c r="S888" s="101">
        <f t="shared" si="113"/>
        <v>1964</v>
      </c>
      <c r="T888" s="99">
        <f t="shared" si="114"/>
        <v>0</v>
      </c>
      <c r="U888" s="99">
        <f t="shared" si="115"/>
        <v>1964</v>
      </c>
      <c r="V888" s="99">
        <f t="shared" si="116"/>
        <v>2011</v>
      </c>
      <c r="W888" s="99">
        <f t="shared" si="117"/>
        <v>9</v>
      </c>
    </row>
    <row r="889" spans="1:23" ht="39.950000000000003" customHeight="1">
      <c r="A889" s="29">
        <v>874</v>
      </c>
      <c r="B889" s="21" t="s">
        <v>1070</v>
      </c>
      <c r="C889" s="17"/>
      <c r="D889" s="72" t="s">
        <v>1071</v>
      </c>
      <c r="E889" s="52" t="s">
        <v>5361</v>
      </c>
      <c r="F889" s="73" t="s">
        <v>983</v>
      </c>
      <c r="G889" s="29" t="s">
        <v>26</v>
      </c>
      <c r="H889" s="29" t="s">
        <v>23</v>
      </c>
      <c r="I889" s="28"/>
      <c r="J889" s="52" t="s">
        <v>56</v>
      </c>
      <c r="K889" s="21" t="s">
        <v>31</v>
      </c>
      <c r="L889" s="29">
        <v>25</v>
      </c>
      <c r="M889" s="96">
        <v>1500000</v>
      </c>
      <c r="N889" s="80"/>
      <c r="O889" s="81"/>
      <c r="P889" s="98">
        <f t="shared" si="110"/>
        <v>1900</v>
      </c>
      <c r="Q889" s="99">
        <f t="shared" si="111"/>
        <v>1974</v>
      </c>
      <c r="R889" s="100">
        <f t="shared" si="112"/>
        <v>1900</v>
      </c>
      <c r="S889" s="101">
        <f t="shared" si="113"/>
        <v>1974</v>
      </c>
      <c r="T889" s="99">
        <f t="shared" si="114"/>
        <v>0</v>
      </c>
      <c r="U889" s="99">
        <f t="shared" si="115"/>
        <v>1974</v>
      </c>
      <c r="V889" s="99">
        <f t="shared" si="116"/>
        <v>2021</v>
      </c>
      <c r="W889" s="99">
        <f t="shared" si="117"/>
        <v>12</v>
      </c>
    </row>
    <row r="890" spans="1:23" ht="39.950000000000003" customHeight="1">
      <c r="A890" s="29">
        <v>875</v>
      </c>
      <c r="B890" s="21" t="s">
        <v>1072</v>
      </c>
      <c r="C890" s="17"/>
      <c r="D890" s="72" t="s">
        <v>1073</v>
      </c>
      <c r="E890" s="72" t="s">
        <v>1074</v>
      </c>
      <c r="F890" s="73" t="s">
        <v>1075</v>
      </c>
      <c r="G890" s="29" t="s">
        <v>26</v>
      </c>
      <c r="H890" s="29" t="s">
        <v>23</v>
      </c>
      <c r="I890" s="28"/>
      <c r="J890" s="52" t="s">
        <v>1076</v>
      </c>
      <c r="K890" s="21" t="s">
        <v>31</v>
      </c>
      <c r="L890" s="29">
        <v>25</v>
      </c>
      <c r="M890" s="96">
        <v>1500000</v>
      </c>
      <c r="N890" s="80"/>
      <c r="O890" s="81"/>
      <c r="P890" s="98">
        <f t="shared" si="110"/>
        <v>1900</v>
      </c>
      <c r="Q890" s="99">
        <f t="shared" si="111"/>
        <v>1977</v>
      </c>
      <c r="R890" s="100">
        <f t="shared" si="112"/>
        <v>1900</v>
      </c>
      <c r="S890" s="101">
        <f t="shared" si="113"/>
        <v>1977</v>
      </c>
      <c r="T890" s="99">
        <f t="shared" si="114"/>
        <v>0</v>
      </c>
      <c r="U890" s="99">
        <f t="shared" si="115"/>
        <v>1977</v>
      </c>
      <c r="V890" s="99">
        <f t="shared" si="116"/>
        <v>2013</v>
      </c>
      <c r="W890" s="99">
        <f t="shared" si="117"/>
        <v>9</v>
      </c>
    </row>
    <row r="891" spans="1:23" ht="39.950000000000003" customHeight="1">
      <c r="A891" s="29">
        <v>876</v>
      </c>
      <c r="B891" s="21" t="s">
        <v>1077</v>
      </c>
      <c r="C891" s="17"/>
      <c r="D891" s="72" t="s">
        <v>1078</v>
      </c>
      <c r="E891" s="72" t="s">
        <v>1079</v>
      </c>
      <c r="F891" s="73" t="s">
        <v>1080</v>
      </c>
      <c r="G891" s="29" t="s">
        <v>26</v>
      </c>
      <c r="H891" s="29" t="s">
        <v>23</v>
      </c>
      <c r="I891" s="28"/>
      <c r="J891" s="52" t="s">
        <v>1081</v>
      </c>
      <c r="K891" s="21" t="s">
        <v>31</v>
      </c>
      <c r="L891" s="29">
        <v>25</v>
      </c>
      <c r="M891" s="96">
        <v>1500000</v>
      </c>
      <c r="N891" s="80"/>
      <c r="O891" s="81"/>
      <c r="P891" s="98">
        <f t="shared" si="110"/>
        <v>1900</v>
      </c>
      <c r="Q891" s="99">
        <f t="shared" si="111"/>
        <v>1988</v>
      </c>
      <c r="R891" s="100">
        <f t="shared" si="112"/>
        <v>1900</v>
      </c>
      <c r="S891" s="101">
        <f t="shared" si="113"/>
        <v>1988</v>
      </c>
      <c r="T891" s="99">
        <f t="shared" si="114"/>
        <v>0</v>
      </c>
      <c r="U891" s="99">
        <f t="shared" si="115"/>
        <v>1988</v>
      </c>
      <c r="V891" s="99">
        <f t="shared" si="116"/>
        <v>2018</v>
      </c>
      <c r="W891" s="99">
        <f t="shared" si="117"/>
        <v>9</v>
      </c>
    </row>
    <row r="892" spans="1:23" ht="39.950000000000003" customHeight="1">
      <c r="A892" s="29">
        <v>877</v>
      </c>
      <c r="B892" s="21" t="s">
        <v>1082</v>
      </c>
      <c r="C892" s="17"/>
      <c r="D892" s="72" t="s">
        <v>1083</v>
      </c>
      <c r="E892" s="72" t="s">
        <v>1084</v>
      </c>
      <c r="F892" s="73" t="s">
        <v>1085</v>
      </c>
      <c r="G892" s="29" t="s">
        <v>26</v>
      </c>
      <c r="H892" s="29" t="s">
        <v>23</v>
      </c>
      <c r="I892" s="28"/>
      <c r="J892" s="52" t="s">
        <v>1086</v>
      </c>
      <c r="K892" s="21" t="s">
        <v>30</v>
      </c>
      <c r="L892" s="29">
        <v>42</v>
      </c>
      <c r="M892" s="96">
        <v>2100000</v>
      </c>
      <c r="N892" s="80"/>
      <c r="O892" s="81"/>
      <c r="P892" s="98">
        <f t="shared" si="110"/>
        <v>1900</v>
      </c>
      <c r="Q892" s="99">
        <f t="shared" si="111"/>
        <v>1996</v>
      </c>
      <c r="R892" s="100">
        <f t="shared" si="112"/>
        <v>1900</v>
      </c>
      <c r="S892" s="101">
        <f t="shared" si="113"/>
        <v>1996</v>
      </c>
      <c r="T892" s="99">
        <f t="shared" si="114"/>
        <v>0</v>
      </c>
      <c r="U892" s="99">
        <f t="shared" si="115"/>
        <v>1996</v>
      </c>
      <c r="V892" s="99">
        <f t="shared" si="116"/>
        <v>2017</v>
      </c>
      <c r="W892" s="99">
        <f t="shared" si="117"/>
        <v>9</v>
      </c>
    </row>
    <row r="893" spans="1:23" ht="39.950000000000003" customHeight="1">
      <c r="A893" s="29">
        <v>878</v>
      </c>
      <c r="B893" s="21" t="s">
        <v>1087</v>
      </c>
      <c r="C893" s="17"/>
      <c r="D893" s="72" t="s">
        <v>1088</v>
      </c>
      <c r="E893" s="72" t="s">
        <v>1089</v>
      </c>
      <c r="F893" s="73" t="s">
        <v>662</v>
      </c>
      <c r="G893" s="29" t="s">
        <v>26</v>
      </c>
      <c r="H893" s="29" t="s">
        <v>23</v>
      </c>
      <c r="I893" s="28"/>
      <c r="J893" s="52" t="s">
        <v>1090</v>
      </c>
      <c r="K893" s="21" t="s">
        <v>30</v>
      </c>
      <c r="L893" s="29">
        <v>42</v>
      </c>
      <c r="M893" s="96">
        <v>2100000</v>
      </c>
      <c r="N893" s="80"/>
      <c r="O893" s="81"/>
      <c r="P893" s="98">
        <f t="shared" si="110"/>
        <v>1900</v>
      </c>
      <c r="Q893" s="99">
        <f t="shared" si="111"/>
        <v>2003</v>
      </c>
      <c r="R893" s="100">
        <f t="shared" si="112"/>
        <v>1900</v>
      </c>
      <c r="S893" s="101">
        <f t="shared" si="113"/>
        <v>2003</v>
      </c>
      <c r="T893" s="99">
        <f t="shared" si="114"/>
        <v>0</v>
      </c>
      <c r="U893" s="99">
        <f t="shared" si="115"/>
        <v>2003</v>
      </c>
      <c r="V893" s="99">
        <f t="shared" si="116"/>
        <v>2020</v>
      </c>
      <c r="W893" s="99">
        <f t="shared" si="117"/>
        <v>9</v>
      </c>
    </row>
    <row r="894" spans="1:23" ht="39.950000000000003" customHeight="1">
      <c r="A894" s="29">
        <v>879</v>
      </c>
      <c r="B894" s="21" t="s">
        <v>1091</v>
      </c>
      <c r="C894" s="17"/>
      <c r="D894" s="72" t="s">
        <v>1092</v>
      </c>
      <c r="E894" s="72" t="s">
        <v>1093</v>
      </c>
      <c r="F894" s="73" t="s">
        <v>174</v>
      </c>
      <c r="G894" s="29" t="s">
        <v>26</v>
      </c>
      <c r="H894" s="29" t="s">
        <v>23</v>
      </c>
      <c r="I894" s="28"/>
      <c r="J894" s="52" t="s">
        <v>1094</v>
      </c>
      <c r="K894" s="21" t="s">
        <v>31</v>
      </c>
      <c r="L894" s="29">
        <v>42</v>
      </c>
      <c r="M894" s="96">
        <v>2100000</v>
      </c>
      <c r="N894" s="80"/>
      <c r="O894" s="81"/>
      <c r="P894" s="98">
        <f t="shared" si="110"/>
        <v>1900</v>
      </c>
      <c r="Q894" s="99">
        <f t="shared" si="111"/>
        <v>1972</v>
      </c>
      <c r="R894" s="100">
        <f t="shared" si="112"/>
        <v>1900</v>
      </c>
      <c r="S894" s="101">
        <f t="shared" si="113"/>
        <v>1972</v>
      </c>
      <c r="T894" s="99">
        <f t="shared" si="114"/>
        <v>0</v>
      </c>
      <c r="U894" s="99">
        <f t="shared" si="115"/>
        <v>1972</v>
      </c>
      <c r="V894" s="99">
        <f t="shared" si="116"/>
        <v>2021</v>
      </c>
      <c r="W894" s="99">
        <f t="shared" si="117"/>
        <v>12</v>
      </c>
    </row>
    <row r="895" spans="1:23" ht="39.950000000000003" customHeight="1">
      <c r="A895" s="29">
        <v>880</v>
      </c>
      <c r="B895" s="21" t="s">
        <v>1096</v>
      </c>
      <c r="C895" s="17"/>
      <c r="D895" s="72" t="s">
        <v>1097</v>
      </c>
      <c r="E895" s="72" t="s">
        <v>1098</v>
      </c>
      <c r="F895" s="73" t="s">
        <v>1099</v>
      </c>
      <c r="G895" s="29" t="s">
        <v>26</v>
      </c>
      <c r="H895" s="29" t="s">
        <v>23</v>
      </c>
      <c r="I895" s="28"/>
      <c r="J895" s="52" t="s">
        <v>1100</v>
      </c>
      <c r="K895" s="21" t="s">
        <v>33</v>
      </c>
      <c r="L895" s="29">
        <v>42</v>
      </c>
      <c r="M895" s="96">
        <v>2100000</v>
      </c>
      <c r="N895" s="80"/>
      <c r="O895" s="81"/>
      <c r="P895" s="98">
        <f t="shared" si="110"/>
        <v>1900</v>
      </c>
      <c r="Q895" s="99">
        <f t="shared" si="111"/>
        <v>1992</v>
      </c>
      <c r="R895" s="100">
        <f t="shared" si="112"/>
        <v>1900</v>
      </c>
      <c r="S895" s="101">
        <f t="shared" si="113"/>
        <v>1992</v>
      </c>
      <c r="T895" s="99">
        <f t="shared" si="114"/>
        <v>0</v>
      </c>
      <c r="U895" s="99">
        <f t="shared" si="115"/>
        <v>1992</v>
      </c>
      <c r="V895" s="99">
        <f t="shared" si="116"/>
        <v>2013</v>
      </c>
      <c r="W895" s="99">
        <f t="shared" si="117"/>
        <v>9</v>
      </c>
    </row>
    <row r="896" spans="1:23" ht="39.950000000000003" customHeight="1">
      <c r="A896" s="29">
        <v>881</v>
      </c>
      <c r="B896" s="21" t="s">
        <v>1101</v>
      </c>
      <c r="C896" s="17"/>
      <c r="D896" s="72" t="s">
        <v>1102</v>
      </c>
      <c r="E896" s="72" t="s">
        <v>1103</v>
      </c>
      <c r="F896" s="73" t="s">
        <v>1104</v>
      </c>
      <c r="G896" s="29" t="s">
        <v>26</v>
      </c>
      <c r="H896" s="29" t="s">
        <v>23</v>
      </c>
      <c r="I896" s="28"/>
      <c r="J896" s="52" t="s">
        <v>1105</v>
      </c>
      <c r="K896" s="21" t="s">
        <v>30</v>
      </c>
      <c r="L896" s="29">
        <v>42</v>
      </c>
      <c r="M896" s="96">
        <v>2100000</v>
      </c>
      <c r="N896" s="80"/>
      <c r="O896" s="81"/>
      <c r="P896" s="98">
        <f t="shared" si="110"/>
        <v>1900</v>
      </c>
      <c r="Q896" s="99">
        <f t="shared" si="111"/>
        <v>1997</v>
      </c>
      <c r="R896" s="100">
        <f t="shared" si="112"/>
        <v>1900</v>
      </c>
      <c r="S896" s="101">
        <f t="shared" si="113"/>
        <v>1997</v>
      </c>
      <c r="T896" s="99">
        <f t="shared" si="114"/>
        <v>0</v>
      </c>
      <c r="U896" s="99">
        <f t="shared" si="115"/>
        <v>1997</v>
      </c>
      <c r="V896" s="99">
        <f t="shared" si="116"/>
        <v>2014</v>
      </c>
      <c r="W896" s="99">
        <f t="shared" si="117"/>
        <v>9</v>
      </c>
    </row>
    <row r="897" spans="1:23" ht="39.950000000000003" customHeight="1">
      <c r="A897" s="29">
        <v>882</v>
      </c>
      <c r="B897" s="21" t="s">
        <v>1110</v>
      </c>
      <c r="C897" s="17"/>
      <c r="D897" s="72" t="s">
        <v>1106</v>
      </c>
      <c r="E897" s="72" t="s">
        <v>1107</v>
      </c>
      <c r="F897" s="73" t="s">
        <v>1108</v>
      </c>
      <c r="G897" s="29" t="s">
        <v>26</v>
      </c>
      <c r="H897" s="29" t="s">
        <v>23</v>
      </c>
      <c r="I897" s="28"/>
      <c r="J897" s="52" t="s">
        <v>1109</v>
      </c>
      <c r="K897" s="21" t="s">
        <v>33</v>
      </c>
      <c r="L897" s="29">
        <v>42</v>
      </c>
      <c r="M897" s="96">
        <v>2100000</v>
      </c>
      <c r="N897" s="80"/>
      <c r="O897" s="81"/>
      <c r="P897" s="98">
        <f t="shared" si="110"/>
        <v>1900</v>
      </c>
      <c r="Q897" s="99">
        <f t="shared" si="111"/>
        <v>1993</v>
      </c>
      <c r="R897" s="100">
        <f t="shared" si="112"/>
        <v>1900</v>
      </c>
      <c r="S897" s="101">
        <f t="shared" si="113"/>
        <v>1993</v>
      </c>
      <c r="T897" s="99">
        <f t="shared" si="114"/>
        <v>0</v>
      </c>
      <c r="U897" s="99">
        <f t="shared" si="115"/>
        <v>1993</v>
      </c>
      <c r="V897" s="99">
        <f t="shared" si="116"/>
        <v>2009</v>
      </c>
      <c r="W897" s="99">
        <f t="shared" si="117"/>
        <v>9</v>
      </c>
    </row>
    <row r="898" spans="1:23" ht="39.950000000000003" customHeight="1">
      <c r="A898" s="29">
        <v>883</v>
      </c>
      <c r="B898" s="21" t="s">
        <v>2761</v>
      </c>
      <c r="C898" s="38" t="s">
        <v>2762</v>
      </c>
      <c r="D898" s="17"/>
      <c r="E898" s="50" t="s">
        <v>2763</v>
      </c>
      <c r="F898" s="38" t="s">
        <v>2764</v>
      </c>
      <c r="G898" s="29" t="s">
        <v>26</v>
      </c>
      <c r="H898" s="29" t="s">
        <v>23</v>
      </c>
      <c r="I898" s="28"/>
      <c r="J898" s="52" t="s">
        <v>2765</v>
      </c>
      <c r="K898" s="21" t="s">
        <v>3713</v>
      </c>
      <c r="L898" s="29">
        <v>42</v>
      </c>
      <c r="M898" s="96">
        <v>2100000</v>
      </c>
      <c r="N898" s="80"/>
      <c r="O898" s="81"/>
      <c r="P898" s="98">
        <f t="shared" si="110"/>
        <v>2000</v>
      </c>
      <c r="Q898" s="99">
        <f t="shared" si="111"/>
        <v>1900</v>
      </c>
      <c r="R898" s="100">
        <f t="shared" si="112"/>
        <v>2000</v>
      </c>
      <c r="S898" s="101">
        <f t="shared" si="113"/>
        <v>1900</v>
      </c>
      <c r="T898" s="99">
        <f t="shared" si="114"/>
        <v>2000</v>
      </c>
      <c r="U898" s="99">
        <f t="shared" si="115"/>
        <v>0</v>
      </c>
      <c r="V898" s="99">
        <f t="shared" si="116"/>
        <v>2017</v>
      </c>
      <c r="W898" s="99">
        <f t="shared" si="117"/>
        <v>9</v>
      </c>
    </row>
    <row r="899" spans="1:23" ht="39.950000000000003" customHeight="1">
      <c r="A899" s="29">
        <v>884</v>
      </c>
      <c r="B899" s="21" t="s">
        <v>2766</v>
      </c>
      <c r="C899" s="38"/>
      <c r="D899" s="17">
        <v>28705</v>
      </c>
      <c r="E899" s="50" t="s">
        <v>2767</v>
      </c>
      <c r="F899" s="38">
        <v>44474</v>
      </c>
      <c r="G899" s="29" t="s">
        <v>26</v>
      </c>
      <c r="H899" s="29" t="s">
        <v>23</v>
      </c>
      <c r="I899" s="28"/>
      <c r="J899" s="52" t="s">
        <v>2768</v>
      </c>
      <c r="K899" s="21" t="s">
        <v>3713</v>
      </c>
      <c r="L899" s="29">
        <v>42</v>
      </c>
      <c r="M899" s="96">
        <v>2100000</v>
      </c>
      <c r="N899" s="80"/>
      <c r="O899" s="81"/>
      <c r="P899" s="98">
        <f t="shared" si="110"/>
        <v>1900</v>
      </c>
      <c r="Q899" s="99">
        <f t="shared" si="111"/>
        <v>1978</v>
      </c>
      <c r="R899" s="100">
        <f t="shared" si="112"/>
        <v>1900</v>
      </c>
      <c r="S899" s="101">
        <f t="shared" si="113"/>
        <v>1978</v>
      </c>
      <c r="T899" s="99">
        <f t="shared" si="114"/>
        <v>0</v>
      </c>
      <c r="U899" s="99">
        <f t="shared" si="115"/>
        <v>1978</v>
      </c>
      <c r="V899" s="99">
        <f t="shared" si="116"/>
        <v>2021</v>
      </c>
      <c r="W899" s="99">
        <f t="shared" si="117"/>
        <v>12</v>
      </c>
    </row>
    <row r="900" spans="1:23" ht="39.950000000000003" customHeight="1">
      <c r="A900" s="29">
        <v>885</v>
      </c>
      <c r="B900" s="21" t="s">
        <v>3115</v>
      </c>
      <c r="C900" s="38">
        <v>28165</v>
      </c>
      <c r="D900" s="17"/>
      <c r="E900" s="50" t="s">
        <v>2769</v>
      </c>
      <c r="F900" s="38">
        <v>44474</v>
      </c>
      <c r="G900" s="29" t="s">
        <v>26</v>
      </c>
      <c r="H900" s="29" t="s">
        <v>23</v>
      </c>
      <c r="I900" s="28"/>
      <c r="J900" s="52" t="s">
        <v>2768</v>
      </c>
      <c r="K900" s="21" t="s">
        <v>3713</v>
      </c>
      <c r="L900" s="29">
        <v>42</v>
      </c>
      <c r="M900" s="96">
        <v>2100000</v>
      </c>
      <c r="N900" s="80"/>
      <c r="O900" s="81"/>
      <c r="P900" s="98">
        <f t="shared" si="110"/>
        <v>1977</v>
      </c>
      <c r="Q900" s="99">
        <f t="shared" si="111"/>
        <v>1900</v>
      </c>
      <c r="R900" s="100">
        <f t="shared" si="112"/>
        <v>1977</v>
      </c>
      <c r="S900" s="101">
        <f t="shared" si="113"/>
        <v>1900</v>
      </c>
      <c r="T900" s="99">
        <f t="shared" si="114"/>
        <v>1977</v>
      </c>
      <c r="U900" s="99">
        <f t="shared" si="115"/>
        <v>0</v>
      </c>
      <c r="V900" s="99">
        <f t="shared" si="116"/>
        <v>2021</v>
      </c>
      <c r="W900" s="99">
        <f t="shared" si="117"/>
        <v>12</v>
      </c>
    </row>
    <row r="901" spans="1:23" ht="39.950000000000003" customHeight="1">
      <c r="A901" s="29">
        <v>886</v>
      </c>
      <c r="B901" s="21" t="s">
        <v>2770</v>
      </c>
      <c r="C901" s="38">
        <v>28581</v>
      </c>
      <c r="D901" s="17"/>
      <c r="E901" s="50" t="s">
        <v>2771</v>
      </c>
      <c r="F901" s="38" t="s">
        <v>451</v>
      </c>
      <c r="G901" s="29" t="s">
        <v>26</v>
      </c>
      <c r="H901" s="29" t="s">
        <v>23</v>
      </c>
      <c r="I901" s="28"/>
      <c r="J901" s="52" t="s">
        <v>2772</v>
      </c>
      <c r="K901" s="21" t="s">
        <v>3713</v>
      </c>
      <c r="L901" s="29">
        <v>42</v>
      </c>
      <c r="M901" s="96">
        <v>2100000</v>
      </c>
      <c r="N901" s="80"/>
      <c r="O901" s="81"/>
      <c r="P901" s="98">
        <f t="shared" si="110"/>
        <v>1978</v>
      </c>
      <c r="Q901" s="99">
        <f t="shared" si="111"/>
        <v>1900</v>
      </c>
      <c r="R901" s="100">
        <f t="shared" si="112"/>
        <v>1978</v>
      </c>
      <c r="S901" s="101">
        <f t="shared" si="113"/>
        <v>1900</v>
      </c>
      <c r="T901" s="99">
        <f t="shared" si="114"/>
        <v>1978</v>
      </c>
      <c r="U901" s="99">
        <f t="shared" si="115"/>
        <v>0</v>
      </c>
      <c r="V901" s="99">
        <f t="shared" si="116"/>
        <v>2015</v>
      </c>
      <c r="W901" s="99">
        <f t="shared" si="117"/>
        <v>9</v>
      </c>
    </row>
    <row r="902" spans="1:23" ht="39.950000000000003" customHeight="1">
      <c r="A902" s="29">
        <v>887</v>
      </c>
      <c r="B902" s="21" t="s">
        <v>2773</v>
      </c>
      <c r="C902" s="38">
        <v>27186</v>
      </c>
      <c r="D902" s="17"/>
      <c r="E902" s="50" t="s">
        <v>2774</v>
      </c>
      <c r="F902" s="38" t="s">
        <v>1198</v>
      </c>
      <c r="G902" s="29" t="s">
        <v>26</v>
      </c>
      <c r="H902" s="29" t="s">
        <v>23</v>
      </c>
      <c r="I902" s="28"/>
      <c r="J902" s="52" t="s">
        <v>2775</v>
      </c>
      <c r="K902" s="21" t="s">
        <v>3713</v>
      </c>
      <c r="L902" s="29">
        <v>42</v>
      </c>
      <c r="M902" s="96">
        <v>2100000</v>
      </c>
      <c r="N902" s="80"/>
      <c r="O902" s="81"/>
      <c r="P902" s="98">
        <f t="shared" si="110"/>
        <v>1974</v>
      </c>
      <c r="Q902" s="99">
        <f t="shared" si="111"/>
        <v>1900</v>
      </c>
      <c r="R902" s="100">
        <f t="shared" si="112"/>
        <v>1974</v>
      </c>
      <c r="S902" s="101">
        <f t="shared" si="113"/>
        <v>1900</v>
      </c>
      <c r="T902" s="99">
        <f t="shared" si="114"/>
        <v>1974</v>
      </c>
      <c r="U902" s="99">
        <f t="shared" si="115"/>
        <v>0</v>
      </c>
      <c r="V902" s="99">
        <f t="shared" si="116"/>
        <v>2021</v>
      </c>
      <c r="W902" s="99">
        <f t="shared" si="117"/>
        <v>12</v>
      </c>
    </row>
    <row r="903" spans="1:23" ht="39.950000000000003" customHeight="1">
      <c r="A903" s="29">
        <v>888</v>
      </c>
      <c r="B903" s="21" t="s">
        <v>2776</v>
      </c>
      <c r="C903" s="38">
        <v>25204</v>
      </c>
      <c r="D903" s="17"/>
      <c r="E903" s="50" t="s">
        <v>2777</v>
      </c>
      <c r="F903" s="38" t="s">
        <v>451</v>
      </c>
      <c r="G903" s="29" t="s">
        <v>26</v>
      </c>
      <c r="H903" s="29" t="s">
        <v>23</v>
      </c>
      <c r="I903" s="28"/>
      <c r="J903" s="52" t="s">
        <v>2778</v>
      </c>
      <c r="K903" s="21" t="s">
        <v>3713</v>
      </c>
      <c r="L903" s="29">
        <v>42</v>
      </c>
      <c r="M903" s="96">
        <v>2100000</v>
      </c>
      <c r="N903" s="80"/>
      <c r="O903" s="81"/>
      <c r="P903" s="98">
        <f t="shared" si="110"/>
        <v>1969</v>
      </c>
      <c r="Q903" s="99">
        <f t="shared" si="111"/>
        <v>1900</v>
      </c>
      <c r="R903" s="100">
        <f t="shared" si="112"/>
        <v>1969</v>
      </c>
      <c r="S903" s="101">
        <f t="shared" si="113"/>
        <v>1900</v>
      </c>
      <c r="T903" s="99">
        <f t="shared" si="114"/>
        <v>1969</v>
      </c>
      <c r="U903" s="99">
        <f t="shared" si="115"/>
        <v>0</v>
      </c>
      <c r="V903" s="99">
        <f t="shared" si="116"/>
        <v>2015</v>
      </c>
      <c r="W903" s="99">
        <f t="shared" si="117"/>
        <v>9</v>
      </c>
    </row>
    <row r="904" spans="1:23" ht="39.950000000000003" customHeight="1">
      <c r="A904" s="29">
        <v>889</v>
      </c>
      <c r="B904" s="21" t="s">
        <v>2779</v>
      </c>
      <c r="C904" s="38" t="s">
        <v>2780</v>
      </c>
      <c r="D904" s="17"/>
      <c r="E904" s="50" t="s">
        <v>2781</v>
      </c>
      <c r="F904" s="38">
        <v>44474</v>
      </c>
      <c r="G904" s="29" t="s">
        <v>26</v>
      </c>
      <c r="H904" s="29" t="s">
        <v>23</v>
      </c>
      <c r="I904" s="28"/>
      <c r="J904" s="52" t="s">
        <v>54</v>
      </c>
      <c r="K904" s="21" t="s">
        <v>3713</v>
      </c>
      <c r="L904" s="29">
        <v>42</v>
      </c>
      <c r="M904" s="96">
        <v>2100000</v>
      </c>
      <c r="N904" s="80"/>
      <c r="O904" s="81"/>
      <c r="P904" s="98">
        <f t="shared" si="110"/>
        <v>1982</v>
      </c>
      <c r="Q904" s="99">
        <f t="shared" si="111"/>
        <v>1900</v>
      </c>
      <c r="R904" s="100">
        <f t="shared" si="112"/>
        <v>1982</v>
      </c>
      <c r="S904" s="101">
        <f t="shared" si="113"/>
        <v>1900</v>
      </c>
      <c r="T904" s="99">
        <f t="shared" si="114"/>
        <v>1982</v>
      </c>
      <c r="U904" s="99">
        <f t="shared" si="115"/>
        <v>0</v>
      </c>
      <c r="V904" s="99">
        <f t="shared" si="116"/>
        <v>2021</v>
      </c>
      <c r="W904" s="99">
        <f t="shared" si="117"/>
        <v>12</v>
      </c>
    </row>
    <row r="905" spans="1:23" ht="39.950000000000003" customHeight="1">
      <c r="A905" s="29">
        <v>890</v>
      </c>
      <c r="B905" s="21" t="s">
        <v>2782</v>
      </c>
      <c r="C905" s="38" t="s">
        <v>2783</v>
      </c>
      <c r="D905" s="17"/>
      <c r="E905" s="50" t="s">
        <v>2784</v>
      </c>
      <c r="F905" s="38" t="s">
        <v>1768</v>
      </c>
      <c r="G905" s="29" t="s">
        <v>26</v>
      </c>
      <c r="H905" s="29" t="s">
        <v>23</v>
      </c>
      <c r="I905" s="28"/>
      <c r="J905" s="52" t="s">
        <v>2785</v>
      </c>
      <c r="K905" s="21" t="s">
        <v>3713</v>
      </c>
      <c r="L905" s="29">
        <v>42</v>
      </c>
      <c r="M905" s="96">
        <v>2100000</v>
      </c>
      <c r="N905" s="80"/>
      <c r="O905" s="81"/>
      <c r="P905" s="98">
        <f t="shared" si="110"/>
        <v>1975</v>
      </c>
      <c r="Q905" s="99">
        <f t="shared" si="111"/>
        <v>1900</v>
      </c>
      <c r="R905" s="100">
        <f t="shared" si="112"/>
        <v>1975</v>
      </c>
      <c r="S905" s="101">
        <f t="shared" si="113"/>
        <v>1900</v>
      </c>
      <c r="T905" s="99">
        <f t="shared" si="114"/>
        <v>1975</v>
      </c>
      <c r="U905" s="99">
        <f t="shared" si="115"/>
        <v>0</v>
      </c>
      <c r="V905" s="99">
        <f t="shared" si="116"/>
        <v>2015</v>
      </c>
      <c r="W905" s="99">
        <f t="shared" si="117"/>
        <v>9</v>
      </c>
    </row>
    <row r="906" spans="1:23" ht="39.950000000000003" customHeight="1">
      <c r="A906" s="29">
        <v>891</v>
      </c>
      <c r="B906" s="21" t="s">
        <v>2786</v>
      </c>
      <c r="C906" s="38"/>
      <c r="D906" s="17">
        <v>30682</v>
      </c>
      <c r="E906" s="50" t="s">
        <v>2787</v>
      </c>
      <c r="F906" s="38" t="s">
        <v>2788</v>
      </c>
      <c r="G906" s="29" t="s">
        <v>26</v>
      </c>
      <c r="H906" s="29" t="s">
        <v>23</v>
      </c>
      <c r="I906" s="28"/>
      <c r="J906" s="52" t="s">
        <v>2789</v>
      </c>
      <c r="K906" s="21" t="s">
        <v>3713</v>
      </c>
      <c r="L906" s="29">
        <v>42</v>
      </c>
      <c r="M906" s="96">
        <v>2100000</v>
      </c>
      <c r="N906" s="80"/>
      <c r="O906" s="81"/>
      <c r="P906" s="98">
        <f t="shared" si="110"/>
        <v>1900</v>
      </c>
      <c r="Q906" s="99">
        <f t="shared" si="111"/>
        <v>1984</v>
      </c>
      <c r="R906" s="100">
        <f t="shared" si="112"/>
        <v>1900</v>
      </c>
      <c r="S906" s="101">
        <f t="shared" si="113"/>
        <v>1984</v>
      </c>
      <c r="T906" s="99">
        <f t="shared" si="114"/>
        <v>0</v>
      </c>
      <c r="U906" s="99">
        <f t="shared" si="115"/>
        <v>1984</v>
      </c>
      <c r="V906" s="99">
        <f t="shared" si="116"/>
        <v>2001</v>
      </c>
      <c r="W906" s="99">
        <f t="shared" si="117"/>
        <v>9</v>
      </c>
    </row>
    <row r="907" spans="1:23" ht="39.950000000000003" customHeight="1">
      <c r="A907" s="29">
        <v>892</v>
      </c>
      <c r="B907" s="21" t="s">
        <v>2790</v>
      </c>
      <c r="C907" s="38">
        <v>25934</v>
      </c>
      <c r="D907" s="17"/>
      <c r="E907" s="50" t="s">
        <v>2791</v>
      </c>
      <c r="F907" s="38">
        <v>43954</v>
      </c>
      <c r="G907" s="29" t="s">
        <v>26</v>
      </c>
      <c r="H907" s="29" t="s">
        <v>23</v>
      </c>
      <c r="I907" s="28"/>
      <c r="J907" s="52" t="s">
        <v>2792</v>
      </c>
      <c r="K907" s="21" t="s">
        <v>3713</v>
      </c>
      <c r="L907" s="29">
        <v>42</v>
      </c>
      <c r="M907" s="96">
        <v>2100000</v>
      </c>
      <c r="N907" s="80"/>
      <c r="O907" s="81"/>
      <c r="P907" s="98">
        <f t="shared" si="110"/>
        <v>1971</v>
      </c>
      <c r="Q907" s="99">
        <f t="shared" si="111"/>
        <v>1900</v>
      </c>
      <c r="R907" s="100">
        <f t="shared" si="112"/>
        <v>1971</v>
      </c>
      <c r="S907" s="101">
        <f t="shared" si="113"/>
        <v>1900</v>
      </c>
      <c r="T907" s="99">
        <f t="shared" si="114"/>
        <v>1971</v>
      </c>
      <c r="U907" s="99">
        <f t="shared" si="115"/>
        <v>0</v>
      </c>
      <c r="V907" s="99">
        <f t="shared" si="116"/>
        <v>2020</v>
      </c>
      <c r="W907" s="99">
        <f t="shared" si="117"/>
        <v>9</v>
      </c>
    </row>
    <row r="908" spans="1:23" ht="39.950000000000003" customHeight="1">
      <c r="A908" s="29">
        <v>893</v>
      </c>
      <c r="B908" s="21" t="s">
        <v>2793</v>
      </c>
      <c r="C908" s="38">
        <v>35097</v>
      </c>
      <c r="D908" s="17"/>
      <c r="E908" s="87" t="s">
        <v>5359</v>
      </c>
      <c r="F908" s="38">
        <v>43863</v>
      </c>
      <c r="G908" s="29" t="s">
        <v>26</v>
      </c>
      <c r="H908" s="29" t="s">
        <v>23</v>
      </c>
      <c r="I908" s="28"/>
      <c r="J908" s="52" t="s">
        <v>2794</v>
      </c>
      <c r="K908" s="21" t="s">
        <v>3713</v>
      </c>
      <c r="L908" s="29">
        <v>42</v>
      </c>
      <c r="M908" s="96">
        <v>2100000</v>
      </c>
      <c r="N908" s="80"/>
      <c r="O908" s="81"/>
      <c r="P908" s="98">
        <f t="shared" si="110"/>
        <v>1996</v>
      </c>
      <c r="Q908" s="99">
        <f t="shared" si="111"/>
        <v>1900</v>
      </c>
      <c r="R908" s="100">
        <f t="shared" si="112"/>
        <v>1996</v>
      </c>
      <c r="S908" s="101">
        <f t="shared" si="113"/>
        <v>1900</v>
      </c>
      <c r="T908" s="99">
        <f t="shared" si="114"/>
        <v>1996</v>
      </c>
      <c r="U908" s="99">
        <f t="shared" si="115"/>
        <v>0</v>
      </c>
      <c r="V908" s="99">
        <f t="shared" si="116"/>
        <v>2020</v>
      </c>
      <c r="W908" s="99">
        <f t="shared" si="117"/>
        <v>9</v>
      </c>
    </row>
    <row r="909" spans="1:23" ht="39.950000000000003" customHeight="1">
      <c r="A909" s="29">
        <v>894</v>
      </c>
      <c r="B909" s="21" t="s">
        <v>1840</v>
      </c>
      <c r="C909" s="38">
        <v>33430</v>
      </c>
      <c r="D909" s="17"/>
      <c r="E909" s="50" t="s">
        <v>2795</v>
      </c>
      <c r="F909" s="38">
        <v>39333</v>
      </c>
      <c r="G909" s="29" t="s">
        <v>26</v>
      </c>
      <c r="H909" s="29" t="s">
        <v>23</v>
      </c>
      <c r="I909" s="28"/>
      <c r="J909" s="52" t="s">
        <v>109</v>
      </c>
      <c r="K909" s="21" t="s">
        <v>3713</v>
      </c>
      <c r="L909" s="29">
        <v>42</v>
      </c>
      <c r="M909" s="96">
        <v>2100000</v>
      </c>
      <c r="N909" s="80"/>
      <c r="O909" s="81"/>
      <c r="P909" s="98">
        <f t="shared" si="110"/>
        <v>1991</v>
      </c>
      <c r="Q909" s="99">
        <f t="shared" si="111"/>
        <v>1900</v>
      </c>
      <c r="R909" s="100">
        <f t="shared" si="112"/>
        <v>1991</v>
      </c>
      <c r="S909" s="101">
        <f t="shared" si="113"/>
        <v>1900</v>
      </c>
      <c r="T909" s="99">
        <f t="shared" si="114"/>
        <v>1991</v>
      </c>
      <c r="U909" s="99">
        <f t="shared" si="115"/>
        <v>0</v>
      </c>
      <c r="V909" s="99">
        <f t="shared" si="116"/>
        <v>2007</v>
      </c>
      <c r="W909" s="99">
        <f t="shared" si="117"/>
        <v>9</v>
      </c>
    </row>
    <row r="910" spans="1:23" ht="39.950000000000003" customHeight="1">
      <c r="A910" s="29">
        <v>895</v>
      </c>
      <c r="B910" s="21" t="s">
        <v>2796</v>
      </c>
      <c r="C910" s="38">
        <v>34337</v>
      </c>
      <c r="D910" s="17"/>
      <c r="E910" s="87" t="s">
        <v>5360</v>
      </c>
      <c r="F910" s="38">
        <v>44014</v>
      </c>
      <c r="G910" s="29" t="s">
        <v>26</v>
      </c>
      <c r="H910" s="29" t="s">
        <v>23</v>
      </c>
      <c r="I910" s="28"/>
      <c r="J910" s="52" t="s">
        <v>2797</v>
      </c>
      <c r="K910" s="21" t="s">
        <v>3713</v>
      </c>
      <c r="L910" s="29">
        <v>42</v>
      </c>
      <c r="M910" s="96">
        <v>2100000</v>
      </c>
      <c r="N910" s="80"/>
      <c r="O910" s="81"/>
      <c r="P910" s="98">
        <f t="shared" si="110"/>
        <v>1994</v>
      </c>
      <c r="Q910" s="99">
        <f t="shared" si="111"/>
        <v>1900</v>
      </c>
      <c r="R910" s="100">
        <f t="shared" si="112"/>
        <v>1994</v>
      </c>
      <c r="S910" s="101">
        <f t="shared" si="113"/>
        <v>1900</v>
      </c>
      <c r="T910" s="99">
        <f t="shared" si="114"/>
        <v>1994</v>
      </c>
      <c r="U910" s="99">
        <f t="shared" si="115"/>
        <v>0</v>
      </c>
      <c r="V910" s="99">
        <f t="shared" si="116"/>
        <v>2020</v>
      </c>
      <c r="W910" s="99">
        <f t="shared" si="117"/>
        <v>9</v>
      </c>
    </row>
    <row r="911" spans="1:23" ht="39.950000000000003" customHeight="1">
      <c r="A911" s="29">
        <v>896</v>
      </c>
      <c r="B911" s="21" t="s">
        <v>2798</v>
      </c>
      <c r="C911" s="38" t="s">
        <v>2799</v>
      </c>
      <c r="D911" s="17"/>
      <c r="E911" s="87" t="s">
        <v>5358</v>
      </c>
      <c r="F911" s="38">
        <v>43596</v>
      </c>
      <c r="G911" s="29" t="s">
        <v>26</v>
      </c>
      <c r="H911" s="29" t="s">
        <v>23</v>
      </c>
      <c r="I911" s="28"/>
      <c r="J911" s="52" t="s">
        <v>2800</v>
      </c>
      <c r="K911" s="21" t="s">
        <v>3713</v>
      </c>
      <c r="L911" s="29">
        <v>42</v>
      </c>
      <c r="M911" s="96">
        <v>2100000</v>
      </c>
      <c r="N911" s="80"/>
      <c r="O911" s="81"/>
      <c r="P911" s="98">
        <f t="shared" si="110"/>
        <v>1990</v>
      </c>
      <c r="Q911" s="99">
        <f t="shared" si="111"/>
        <v>1900</v>
      </c>
      <c r="R911" s="100">
        <f t="shared" si="112"/>
        <v>1990</v>
      </c>
      <c r="S911" s="101">
        <f t="shared" si="113"/>
        <v>1900</v>
      </c>
      <c r="T911" s="99">
        <f t="shared" si="114"/>
        <v>1990</v>
      </c>
      <c r="U911" s="99">
        <f t="shared" si="115"/>
        <v>0</v>
      </c>
      <c r="V911" s="99">
        <f t="shared" si="116"/>
        <v>2019</v>
      </c>
      <c r="W911" s="99">
        <f t="shared" si="117"/>
        <v>9</v>
      </c>
    </row>
    <row r="912" spans="1:23" ht="39.950000000000003" customHeight="1">
      <c r="A912" s="29">
        <v>897</v>
      </c>
      <c r="B912" s="21" t="s">
        <v>2801</v>
      </c>
      <c r="C912" s="38"/>
      <c r="D912" s="17">
        <v>22282</v>
      </c>
      <c r="E912" s="50" t="s">
        <v>2802</v>
      </c>
      <c r="F912" s="38">
        <v>44474</v>
      </c>
      <c r="G912" s="29" t="s">
        <v>26</v>
      </c>
      <c r="H912" s="29" t="s">
        <v>23</v>
      </c>
      <c r="I912" s="28"/>
      <c r="J912" s="52" t="s">
        <v>2803</v>
      </c>
      <c r="K912" s="21" t="s">
        <v>3713</v>
      </c>
      <c r="L912" s="29">
        <v>42</v>
      </c>
      <c r="M912" s="96">
        <v>2100000</v>
      </c>
      <c r="N912" s="80"/>
      <c r="O912" s="81"/>
      <c r="P912" s="98">
        <f t="shared" si="110"/>
        <v>1900</v>
      </c>
      <c r="Q912" s="99">
        <f t="shared" si="111"/>
        <v>1961</v>
      </c>
      <c r="R912" s="100">
        <f t="shared" si="112"/>
        <v>1900</v>
      </c>
      <c r="S912" s="101">
        <f t="shared" si="113"/>
        <v>1961</v>
      </c>
      <c r="T912" s="99">
        <f t="shared" si="114"/>
        <v>0</v>
      </c>
      <c r="U912" s="99">
        <f t="shared" si="115"/>
        <v>1961</v>
      </c>
      <c r="V912" s="99">
        <f t="shared" si="116"/>
        <v>2021</v>
      </c>
      <c r="W912" s="99">
        <f t="shared" si="117"/>
        <v>12</v>
      </c>
    </row>
    <row r="913" spans="1:23" ht="39.950000000000003" customHeight="1">
      <c r="A913" s="29">
        <v>898</v>
      </c>
      <c r="B913" s="21" t="s">
        <v>2804</v>
      </c>
      <c r="C913" s="38" t="s">
        <v>2805</v>
      </c>
      <c r="D913" s="17"/>
      <c r="E913" s="50" t="s">
        <v>2806</v>
      </c>
      <c r="F913" s="38" t="s">
        <v>2807</v>
      </c>
      <c r="G913" s="29" t="s">
        <v>26</v>
      </c>
      <c r="H913" s="29" t="s">
        <v>23</v>
      </c>
      <c r="I913" s="28"/>
      <c r="J913" s="52" t="s">
        <v>2808</v>
      </c>
      <c r="K913" s="21" t="s">
        <v>3713</v>
      </c>
      <c r="L913" s="29">
        <v>42</v>
      </c>
      <c r="M913" s="96">
        <v>2100000</v>
      </c>
      <c r="N913" s="80"/>
      <c r="O913" s="81"/>
      <c r="P913" s="98">
        <f t="shared" si="110"/>
        <v>1982</v>
      </c>
      <c r="Q913" s="99">
        <f t="shared" si="111"/>
        <v>1900</v>
      </c>
      <c r="R913" s="100">
        <f t="shared" si="112"/>
        <v>1982</v>
      </c>
      <c r="S913" s="101">
        <f t="shared" si="113"/>
        <v>1900</v>
      </c>
      <c r="T913" s="99">
        <f t="shared" si="114"/>
        <v>1982</v>
      </c>
      <c r="U913" s="99">
        <f t="shared" si="115"/>
        <v>0</v>
      </c>
      <c r="V913" s="99">
        <f t="shared" si="116"/>
        <v>2017</v>
      </c>
      <c r="W913" s="99">
        <f t="shared" si="117"/>
        <v>9</v>
      </c>
    </row>
    <row r="914" spans="1:23" ht="39.950000000000003" customHeight="1">
      <c r="A914" s="29">
        <v>899</v>
      </c>
      <c r="B914" s="21" t="s">
        <v>2809</v>
      </c>
      <c r="C914" s="38">
        <v>35127</v>
      </c>
      <c r="D914" s="17"/>
      <c r="E914" s="50" t="s">
        <v>2810</v>
      </c>
      <c r="F914" s="38" t="s">
        <v>2811</v>
      </c>
      <c r="G914" s="29" t="s">
        <v>26</v>
      </c>
      <c r="H914" s="29" t="s">
        <v>23</v>
      </c>
      <c r="I914" s="28"/>
      <c r="J914" s="52" t="s">
        <v>2812</v>
      </c>
      <c r="K914" s="21" t="s">
        <v>3713</v>
      </c>
      <c r="L914" s="29">
        <v>42</v>
      </c>
      <c r="M914" s="96">
        <v>2100000</v>
      </c>
      <c r="N914" s="80"/>
      <c r="O914" s="81"/>
      <c r="P914" s="98">
        <f t="shared" si="110"/>
        <v>1996</v>
      </c>
      <c r="Q914" s="99">
        <f t="shared" si="111"/>
        <v>1900</v>
      </c>
      <c r="R914" s="100">
        <f t="shared" si="112"/>
        <v>1996</v>
      </c>
      <c r="S914" s="101">
        <f t="shared" si="113"/>
        <v>1900</v>
      </c>
      <c r="T914" s="99">
        <f t="shared" si="114"/>
        <v>1996</v>
      </c>
      <c r="U914" s="99">
        <f t="shared" si="115"/>
        <v>0</v>
      </c>
      <c r="V914" s="99">
        <f t="shared" si="116"/>
        <v>2013</v>
      </c>
      <c r="W914" s="99">
        <f t="shared" si="117"/>
        <v>9</v>
      </c>
    </row>
    <row r="915" spans="1:23" ht="39.950000000000003" customHeight="1">
      <c r="A915" s="29">
        <v>900</v>
      </c>
      <c r="B915" s="21" t="s">
        <v>2813</v>
      </c>
      <c r="C915" s="38" t="s">
        <v>2814</v>
      </c>
      <c r="D915" s="17"/>
      <c r="E915" s="50" t="s">
        <v>2815</v>
      </c>
      <c r="F915" s="38">
        <v>44474</v>
      </c>
      <c r="G915" s="29" t="s">
        <v>26</v>
      </c>
      <c r="H915" s="29" t="s">
        <v>23</v>
      </c>
      <c r="I915" s="28"/>
      <c r="J915" s="52" t="s">
        <v>2816</v>
      </c>
      <c r="K915" s="21" t="s">
        <v>3713</v>
      </c>
      <c r="L915" s="29">
        <v>42</v>
      </c>
      <c r="M915" s="96">
        <v>2100000</v>
      </c>
      <c r="N915" s="80"/>
      <c r="O915" s="81"/>
      <c r="P915" s="98">
        <f t="shared" ref="P915:P978" si="118">YEAR(C915)</f>
        <v>1996</v>
      </c>
      <c r="Q915" s="99">
        <f t="shared" ref="Q915:Q978" si="119">YEAR(D915)</f>
        <v>1900</v>
      </c>
      <c r="R915" s="100">
        <f t="shared" ref="R915:R978" si="120">P915</f>
        <v>1996</v>
      </c>
      <c r="S915" s="101">
        <f t="shared" ref="S915:S978" si="121">Q915</f>
        <v>1900</v>
      </c>
      <c r="T915" s="99">
        <f t="shared" ref="T915:T978" si="122">IF(C915&lt;=1905,0,R915)</f>
        <v>1996</v>
      </c>
      <c r="U915" s="99">
        <f t="shared" ref="U915:U978" si="123">IF(D915&lt;=1905,0,S915)</f>
        <v>0</v>
      </c>
      <c r="V915" s="99">
        <f t="shared" ref="V915:V978" si="124">YEAR(F915)</f>
        <v>2021</v>
      </c>
      <c r="W915" s="99">
        <f t="shared" ref="W915:W978" si="125">LEN(E915)</f>
        <v>12</v>
      </c>
    </row>
    <row r="916" spans="1:23" ht="39.950000000000003" customHeight="1">
      <c r="A916" s="29">
        <v>901</v>
      </c>
      <c r="B916" s="21" t="s">
        <v>2817</v>
      </c>
      <c r="C916" s="38" t="s">
        <v>2818</v>
      </c>
      <c r="D916" s="17"/>
      <c r="E916" s="50" t="s">
        <v>2819</v>
      </c>
      <c r="F916" s="38">
        <v>40979</v>
      </c>
      <c r="G916" s="29" t="s">
        <v>26</v>
      </c>
      <c r="H916" s="29" t="s">
        <v>23</v>
      </c>
      <c r="I916" s="28"/>
      <c r="J916" s="52" t="s">
        <v>2820</v>
      </c>
      <c r="K916" s="21" t="s">
        <v>3713</v>
      </c>
      <c r="L916" s="29">
        <v>42</v>
      </c>
      <c r="M916" s="96">
        <v>2100000</v>
      </c>
      <c r="N916" s="80"/>
      <c r="O916" s="81"/>
      <c r="P916" s="98">
        <f t="shared" si="118"/>
        <v>1987</v>
      </c>
      <c r="Q916" s="99">
        <f t="shared" si="119"/>
        <v>1900</v>
      </c>
      <c r="R916" s="100">
        <f t="shared" si="120"/>
        <v>1987</v>
      </c>
      <c r="S916" s="101">
        <f t="shared" si="121"/>
        <v>1900</v>
      </c>
      <c r="T916" s="99">
        <f t="shared" si="122"/>
        <v>1987</v>
      </c>
      <c r="U916" s="99">
        <f t="shared" si="123"/>
        <v>0</v>
      </c>
      <c r="V916" s="99">
        <f t="shared" si="124"/>
        <v>2012</v>
      </c>
      <c r="W916" s="99">
        <f t="shared" si="125"/>
        <v>9</v>
      </c>
    </row>
    <row r="917" spans="1:23" ht="39.950000000000003" customHeight="1">
      <c r="A917" s="29">
        <v>902</v>
      </c>
      <c r="B917" s="21" t="s">
        <v>2821</v>
      </c>
      <c r="C917" s="38">
        <v>31142</v>
      </c>
      <c r="D917" s="17"/>
      <c r="E917" s="50" t="s">
        <v>2822</v>
      </c>
      <c r="F917" s="38">
        <v>44474</v>
      </c>
      <c r="G917" s="29" t="s">
        <v>26</v>
      </c>
      <c r="H917" s="29" t="s">
        <v>23</v>
      </c>
      <c r="I917" s="28"/>
      <c r="J917" s="52" t="s">
        <v>2823</v>
      </c>
      <c r="K917" s="21" t="s">
        <v>3713</v>
      </c>
      <c r="L917" s="29">
        <v>42</v>
      </c>
      <c r="M917" s="96">
        <v>2100000</v>
      </c>
      <c r="N917" s="80"/>
      <c r="O917" s="81"/>
      <c r="P917" s="98">
        <f t="shared" si="118"/>
        <v>1985</v>
      </c>
      <c r="Q917" s="99">
        <f t="shared" si="119"/>
        <v>1900</v>
      </c>
      <c r="R917" s="100">
        <f t="shared" si="120"/>
        <v>1985</v>
      </c>
      <c r="S917" s="101">
        <f t="shared" si="121"/>
        <v>1900</v>
      </c>
      <c r="T917" s="99">
        <f t="shared" si="122"/>
        <v>1985</v>
      </c>
      <c r="U917" s="99">
        <f t="shared" si="123"/>
        <v>0</v>
      </c>
      <c r="V917" s="99">
        <f t="shared" si="124"/>
        <v>2021</v>
      </c>
      <c r="W917" s="99">
        <f t="shared" si="125"/>
        <v>12</v>
      </c>
    </row>
    <row r="918" spans="1:23" ht="39.950000000000003" customHeight="1">
      <c r="A918" s="29">
        <v>903</v>
      </c>
      <c r="B918" s="21" t="s">
        <v>2824</v>
      </c>
      <c r="C918" s="38">
        <v>29801</v>
      </c>
      <c r="D918" s="17"/>
      <c r="E918" s="50" t="s">
        <v>2825</v>
      </c>
      <c r="F918" s="38">
        <v>44474</v>
      </c>
      <c r="G918" s="29" t="s">
        <v>26</v>
      </c>
      <c r="H918" s="29" t="s">
        <v>23</v>
      </c>
      <c r="I918" s="28"/>
      <c r="J918" s="52" t="s">
        <v>2826</v>
      </c>
      <c r="K918" s="21" t="s">
        <v>3713</v>
      </c>
      <c r="L918" s="29">
        <v>42</v>
      </c>
      <c r="M918" s="96">
        <v>2100000</v>
      </c>
      <c r="N918" s="80"/>
      <c r="O918" s="81"/>
      <c r="P918" s="98">
        <f t="shared" si="118"/>
        <v>1981</v>
      </c>
      <c r="Q918" s="99">
        <f t="shared" si="119"/>
        <v>1900</v>
      </c>
      <c r="R918" s="100">
        <f t="shared" si="120"/>
        <v>1981</v>
      </c>
      <c r="S918" s="101">
        <f t="shared" si="121"/>
        <v>1900</v>
      </c>
      <c r="T918" s="99">
        <f t="shared" si="122"/>
        <v>1981</v>
      </c>
      <c r="U918" s="99">
        <f t="shared" si="123"/>
        <v>0</v>
      </c>
      <c r="V918" s="99">
        <f t="shared" si="124"/>
        <v>2021</v>
      </c>
      <c r="W918" s="99">
        <f t="shared" si="125"/>
        <v>12</v>
      </c>
    </row>
    <row r="919" spans="1:23" ht="39.950000000000003" customHeight="1">
      <c r="A919" s="29">
        <v>904</v>
      </c>
      <c r="B919" s="21" t="s">
        <v>2827</v>
      </c>
      <c r="C919" s="38">
        <v>33761</v>
      </c>
      <c r="D919" s="17"/>
      <c r="E919" s="50" t="s">
        <v>2828</v>
      </c>
      <c r="F919" s="38">
        <v>43773</v>
      </c>
      <c r="G919" s="29" t="s">
        <v>26</v>
      </c>
      <c r="H919" s="29" t="s">
        <v>23</v>
      </c>
      <c r="I919" s="28"/>
      <c r="J919" s="52" t="s">
        <v>2829</v>
      </c>
      <c r="K919" s="21" t="s">
        <v>3713</v>
      </c>
      <c r="L919" s="29">
        <v>42</v>
      </c>
      <c r="M919" s="96">
        <v>2100000</v>
      </c>
      <c r="N919" s="80"/>
      <c r="O919" s="81"/>
      <c r="P919" s="98">
        <f t="shared" si="118"/>
        <v>1992</v>
      </c>
      <c r="Q919" s="99">
        <f t="shared" si="119"/>
        <v>1900</v>
      </c>
      <c r="R919" s="100">
        <f t="shared" si="120"/>
        <v>1992</v>
      </c>
      <c r="S919" s="101">
        <f t="shared" si="121"/>
        <v>1900</v>
      </c>
      <c r="T919" s="99">
        <f t="shared" si="122"/>
        <v>1992</v>
      </c>
      <c r="U919" s="99">
        <f t="shared" si="123"/>
        <v>0</v>
      </c>
      <c r="V919" s="99">
        <f t="shared" si="124"/>
        <v>2019</v>
      </c>
      <c r="W919" s="99">
        <f t="shared" si="125"/>
        <v>9</v>
      </c>
    </row>
    <row r="920" spans="1:23" ht="39.950000000000003" customHeight="1">
      <c r="A920" s="29">
        <v>905</v>
      </c>
      <c r="B920" s="21" t="s">
        <v>2830</v>
      </c>
      <c r="C920" s="38" t="s">
        <v>2831</v>
      </c>
      <c r="D920" s="17"/>
      <c r="E920" s="50" t="s">
        <v>2832</v>
      </c>
      <c r="F920" s="38" t="s">
        <v>2833</v>
      </c>
      <c r="G920" s="29" t="s">
        <v>26</v>
      </c>
      <c r="H920" s="29" t="s">
        <v>23</v>
      </c>
      <c r="I920" s="28"/>
      <c r="J920" s="52" t="s">
        <v>2834</v>
      </c>
      <c r="K920" s="21" t="s">
        <v>3713</v>
      </c>
      <c r="L920" s="29">
        <v>42</v>
      </c>
      <c r="M920" s="96">
        <v>2100000</v>
      </c>
      <c r="N920" s="80"/>
      <c r="O920" s="81"/>
      <c r="P920" s="98">
        <f t="shared" si="118"/>
        <v>1984</v>
      </c>
      <c r="Q920" s="99">
        <f t="shared" si="119"/>
        <v>1900</v>
      </c>
      <c r="R920" s="100">
        <f t="shared" si="120"/>
        <v>1984</v>
      </c>
      <c r="S920" s="101">
        <f t="shared" si="121"/>
        <v>1900</v>
      </c>
      <c r="T920" s="99">
        <f t="shared" si="122"/>
        <v>1984</v>
      </c>
      <c r="U920" s="99">
        <f t="shared" si="123"/>
        <v>0</v>
      </c>
      <c r="V920" s="99">
        <f t="shared" si="124"/>
        <v>2020</v>
      </c>
      <c r="W920" s="99">
        <f t="shared" si="125"/>
        <v>9</v>
      </c>
    </row>
    <row r="921" spans="1:23" ht="39.950000000000003" customHeight="1">
      <c r="A921" s="29">
        <v>906</v>
      </c>
      <c r="B921" s="21" t="s">
        <v>2453</v>
      </c>
      <c r="C921" s="38"/>
      <c r="D921" s="17" t="s">
        <v>2835</v>
      </c>
      <c r="E921" s="50" t="s">
        <v>2836</v>
      </c>
      <c r="F921" s="38">
        <v>44474</v>
      </c>
      <c r="G921" s="29" t="s">
        <v>26</v>
      </c>
      <c r="H921" s="29" t="s">
        <v>23</v>
      </c>
      <c r="I921" s="28"/>
      <c r="J921" s="52" t="s">
        <v>2837</v>
      </c>
      <c r="K921" s="21" t="s">
        <v>3713</v>
      </c>
      <c r="L921" s="29">
        <v>42</v>
      </c>
      <c r="M921" s="96">
        <v>2100000</v>
      </c>
      <c r="N921" s="80"/>
      <c r="O921" s="81"/>
      <c r="P921" s="98">
        <f t="shared" si="118"/>
        <v>1900</v>
      </c>
      <c r="Q921" s="99">
        <f t="shared" si="119"/>
        <v>1979</v>
      </c>
      <c r="R921" s="100">
        <f t="shared" si="120"/>
        <v>1900</v>
      </c>
      <c r="S921" s="101">
        <f t="shared" si="121"/>
        <v>1979</v>
      </c>
      <c r="T921" s="99">
        <f t="shared" si="122"/>
        <v>0</v>
      </c>
      <c r="U921" s="99">
        <f t="shared" si="123"/>
        <v>1979</v>
      </c>
      <c r="V921" s="99">
        <f t="shared" si="124"/>
        <v>2021</v>
      </c>
      <c r="W921" s="99">
        <f t="shared" si="125"/>
        <v>12</v>
      </c>
    </row>
    <row r="922" spans="1:23" ht="39.950000000000003" customHeight="1">
      <c r="A922" s="29">
        <v>907</v>
      </c>
      <c r="B922" s="21" t="s">
        <v>2838</v>
      </c>
      <c r="C922" s="38" t="s">
        <v>2839</v>
      </c>
      <c r="D922" s="17"/>
      <c r="E922" s="50" t="s">
        <v>2840</v>
      </c>
      <c r="F922" s="38">
        <v>41282</v>
      </c>
      <c r="G922" s="29" t="s">
        <v>26</v>
      </c>
      <c r="H922" s="29" t="s">
        <v>23</v>
      </c>
      <c r="I922" s="28"/>
      <c r="J922" s="52" t="s">
        <v>2841</v>
      </c>
      <c r="K922" s="21" t="s">
        <v>3713</v>
      </c>
      <c r="L922" s="29">
        <v>42</v>
      </c>
      <c r="M922" s="96">
        <v>2100000</v>
      </c>
      <c r="N922" s="80"/>
      <c r="O922" s="81"/>
      <c r="P922" s="98">
        <f t="shared" si="118"/>
        <v>1996</v>
      </c>
      <c r="Q922" s="99">
        <f t="shared" si="119"/>
        <v>1900</v>
      </c>
      <c r="R922" s="100">
        <f t="shared" si="120"/>
        <v>1996</v>
      </c>
      <c r="S922" s="101">
        <f t="shared" si="121"/>
        <v>1900</v>
      </c>
      <c r="T922" s="99">
        <f t="shared" si="122"/>
        <v>1996</v>
      </c>
      <c r="U922" s="99">
        <f t="shared" si="123"/>
        <v>0</v>
      </c>
      <c r="V922" s="99">
        <f t="shared" si="124"/>
        <v>2013</v>
      </c>
      <c r="W922" s="99">
        <f t="shared" si="125"/>
        <v>9</v>
      </c>
    </row>
    <row r="923" spans="1:23" ht="39.950000000000003" customHeight="1">
      <c r="A923" s="29">
        <v>908</v>
      </c>
      <c r="B923" s="21" t="s">
        <v>1795</v>
      </c>
      <c r="C923" s="38" t="s">
        <v>2842</v>
      </c>
      <c r="D923" s="17"/>
      <c r="E923" s="50" t="s">
        <v>2843</v>
      </c>
      <c r="F923" s="38">
        <v>43200</v>
      </c>
      <c r="G923" s="29" t="s">
        <v>26</v>
      </c>
      <c r="H923" s="29" t="s">
        <v>23</v>
      </c>
      <c r="I923" s="28"/>
      <c r="J923" s="52" t="s">
        <v>109</v>
      </c>
      <c r="K923" s="21" t="s">
        <v>3713</v>
      </c>
      <c r="L923" s="29">
        <v>42</v>
      </c>
      <c r="M923" s="96">
        <v>2100000</v>
      </c>
      <c r="N923" s="80"/>
      <c r="O923" s="81"/>
      <c r="P923" s="98">
        <f t="shared" si="118"/>
        <v>1984</v>
      </c>
      <c r="Q923" s="99">
        <f t="shared" si="119"/>
        <v>1900</v>
      </c>
      <c r="R923" s="100">
        <f t="shared" si="120"/>
        <v>1984</v>
      </c>
      <c r="S923" s="101">
        <f t="shared" si="121"/>
        <v>1900</v>
      </c>
      <c r="T923" s="99">
        <f t="shared" si="122"/>
        <v>1984</v>
      </c>
      <c r="U923" s="99">
        <f t="shared" si="123"/>
        <v>0</v>
      </c>
      <c r="V923" s="99">
        <f t="shared" si="124"/>
        <v>2018</v>
      </c>
      <c r="W923" s="99">
        <f t="shared" si="125"/>
        <v>9</v>
      </c>
    </row>
    <row r="924" spans="1:23" ht="39.950000000000003" customHeight="1">
      <c r="A924" s="29">
        <v>909</v>
      </c>
      <c r="B924" s="21" t="s">
        <v>2844</v>
      </c>
      <c r="C924" s="38" t="s">
        <v>2845</v>
      </c>
      <c r="D924" s="17"/>
      <c r="E924" s="50" t="s">
        <v>2846</v>
      </c>
      <c r="F924" s="38">
        <v>44415</v>
      </c>
      <c r="G924" s="29" t="s">
        <v>26</v>
      </c>
      <c r="H924" s="29" t="s">
        <v>23</v>
      </c>
      <c r="I924" s="28"/>
      <c r="J924" s="52" t="s">
        <v>2847</v>
      </c>
      <c r="K924" s="21" t="s">
        <v>3713</v>
      </c>
      <c r="L924" s="29">
        <v>42</v>
      </c>
      <c r="M924" s="96">
        <v>2100000</v>
      </c>
      <c r="N924" s="80"/>
      <c r="O924" s="81"/>
      <c r="P924" s="98">
        <f t="shared" si="118"/>
        <v>1982</v>
      </c>
      <c r="Q924" s="99">
        <f t="shared" si="119"/>
        <v>1900</v>
      </c>
      <c r="R924" s="100">
        <f t="shared" si="120"/>
        <v>1982</v>
      </c>
      <c r="S924" s="101">
        <f t="shared" si="121"/>
        <v>1900</v>
      </c>
      <c r="T924" s="99">
        <f t="shared" si="122"/>
        <v>1982</v>
      </c>
      <c r="U924" s="99">
        <f t="shared" si="123"/>
        <v>0</v>
      </c>
      <c r="V924" s="99">
        <f t="shared" si="124"/>
        <v>2021</v>
      </c>
      <c r="W924" s="99">
        <f t="shared" si="125"/>
        <v>12</v>
      </c>
    </row>
    <row r="925" spans="1:23" ht="39.950000000000003" customHeight="1">
      <c r="A925" s="29">
        <v>910</v>
      </c>
      <c r="B925" s="21" t="s">
        <v>2848</v>
      </c>
      <c r="C925" s="29" t="s">
        <v>2849</v>
      </c>
      <c r="D925" s="17"/>
      <c r="E925" s="50" t="s">
        <v>2850</v>
      </c>
      <c r="F925" s="38" t="s">
        <v>974</v>
      </c>
      <c r="G925" s="29" t="s">
        <v>26</v>
      </c>
      <c r="H925" s="29" t="s">
        <v>23</v>
      </c>
      <c r="I925" s="28"/>
      <c r="J925" s="52" t="s">
        <v>2851</v>
      </c>
      <c r="K925" s="21" t="s">
        <v>3713</v>
      </c>
      <c r="L925" s="29">
        <v>42</v>
      </c>
      <c r="M925" s="96">
        <v>2100000</v>
      </c>
      <c r="N925" s="80"/>
      <c r="O925" s="81"/>
      <c r="P925" s="98">
        <f t="shared" si="118"/>
        <v>1990</v>
      </c>
      <c r="Q925" s="99">
        <f t="shared" si="119"/>
        <v>1900</v>
      </c>
      <c r="R925" s="100">
        <f t="shared" si="120"/>
        <v>1990</v>
      </c>
      <c r="S925" s="101">
        <f t="shared" si="121"/>
        <v>1900</v>
      </c>
      <c r="T925" s="99">
        <f t="shared" si="122"/>
        <v>1990</v>
      </c>
      <c r="U925" s="99">
        <f t="shared" si="123"/>
        <v>0</v>
      </c>
      <c r="V925" s="99">
        <f t="shared" si="124"/>
        <v>2018</v>
      </c>
      <c r="W925" s="99">
        <f t="shared" si="125"/>
        <v>9</v>
      </c>
    </row>
    <row r="926" spans="1:23" ht="39.950000000000003" customHeight="1">
      <c r="A926" s="29">
        <v>911</v>
      </c>
      <c r="B926" s="21" t="s">
        <v>2852</v>
      </c>
      <c r="C926" s="38" t="s">
        <v>2853</v>
      </c>
      <c r="D926" s="17"/>
      <c r="E926" s="50" t="s">
        <v>2854</v>
      </c>
      <c r="F926" s="38">
        <v>44474</v>
      </c>
      <c r="G926" s="29" t="s">
        <v>26</v>
      </c>
      <c r="H926" s="29" t="s">
        <v>23</v>
      </c>
      <c r="I926" s="28"/>
      <c r="J926" s="52" t="s">
        <v>2855</v>
      </c>
      <c r="K926" s="21" t="s">
        <v>3713</v>
      </c>
      <c r="L926" s="29">
        <v>42</v>
      </c>
      <c r="M926" s="96">
        <v>2100000</v>
      </c>
      <c r="N926" s="80"/>
      <c r="O926" s="81"/>
      <c r="P926" s="98">
        <f t="shared" si="118"/>
        <v>1974</v>
      </c>
      <c r="Q926" s="99">
        <f t="shared" si="119"/>
        <v>1900</v>
      </c>
      <c r="R926" s="100">
        <f t="shared" si="120"/>
        <v>1974</v>
      </c>
      <c r="S926" s="101">
        <f t="shared" si="121"/>
        <v>1900</v>
      </c>
      <c r="T926" s="99">
        <f t="shared" si="122"/>
        <v>1974</v>
      </c>
      <c r="U926" s="99">
        <f t="shared" si="123"/>
        <v>0</v>
      </c>
      <c r="V926" s="99">
        <f t="shared" si="124"/>
        <v>2021</v>
      </c>
      <c r="W926" s="99">
        <f t="shared" si="125"/>
        <v>12</v>
      </c>
    </row>
    <row r="927" spans="1:23" ht="39.950000000000003" customHeight="1">
      <c r="A927" s="29">
        <v>912</v>
      </c>
      <c r="B927" s="21" t="s">
        <v>2856</v>
      </c>
      <c r="C927" s="38">
        <v>25569</v>
      </c>
      <c r="D927" s="17"/>
      <c r="E927" s="50" t="s">
        <v>2857</v>
      </c>
      <c r="F927" s="38">
        <v>43990</v>
      </c>
      <c r="G927" s="29" t="s">
        <v>26</v>
      </c>
      <c r="H927" s="29" t="s">
        <v>23</v>
      </c>
      <c r="I927" s="28"/>
      <c r="J927" s="52" t="s">
        <v>2858</v>
      </c>
      <c r="K927" s="21" t="s">
        <v>3713</v>
      </c>
      <c r="L927" s="29">
        <v>42</v>
      </c>
      <c r="M927" s="96">
        <v>2100000</v>
      </c>
      <c r="N927" s="80"/>
      <c r="O927" s="81"/>
      <c r="P927" s="98">
        <f t="shared" si="118"/>
        <v>1970</v>
      </c>
      <c r="Q927" s="99">
        <f t="shared" si="119"/>
        <v>1900</v>
      </c>
      <c r="R927" s="100">
        <f t="shared" si="120"/>
        <v>1970</v>
      </c>
      <c r="S927" s="101">
        <f t="shared" si="121"/>
        <v>1900</v>
      </c>
      <c r="T927" s="99">
        <f t="shared" si="122"/>
        <v>1970</v>
      </c>
      <c r="U927" s="99">
        <f t="shared" si="123"/>
        <v>0</v>
      </c>
      <c r="V927" s="99">
        <f t="shared" si="124"/>
        <v>2020</v>
      </c>
      <c r="W927" s="99">
        <f t="shared" si="125"/>
        <v>9</v>
      </c>
    </row>
    <row r="928" spans="1:23" ht="39.950000000000003" customHeight="1">
      <c r="A928" s="29">
        <v>913</v>
      </c>
      <c r="B928" s="21" t="s">
        <v>2859</v>
      </c>
      <c r="C928" s="38">
        <v>34921</v>
      </c>
      <c r="D928" s="17"/>
      <c r="E928" s="50" t="s">
        <v>2860</v>
      </c>
      <c r="F928" s="38" t="s">
        <v>2861</v>
      </c>
      <c r="G928" s="29" t="s">
        <v>26</v>
      </c>
      <c r="H928" s="29" t="s">
        <v>23</v>
      </c>
      <c r="I928" s="28"/>
      <c r="J928" s="52" t="s">
        <v>2862</v>
      </c>
      <c r="K928" s="21" t="s">
        <v>3713</v>
      </c>
      <c r="L928" s="29">
        <v>42</v>
      </c>
      <c r="M928" s="96">
        <v>2100000</v>
      </c>
      <c r="N928" s="80"/>
      <c r="O928" s="81"/>
      <c r="P928" s="98">
        <f t="shared" si="118"/>
        <v>1995</v>
      </c>
      <c r="Q928" s="99">
        <f t="shared" si="119"/>
        <v>1900</v>
      </c>
      <c r="R928" s="100">
        <f t="shared" si="120"/>
        <v>1995</v>
      </c>
      <c r="S928" s="101">
        <f t="shared" si="121"/>
        <v>1900</v>
      </c>
      <c r="T928" s="99">
        <f t="shared" si="122"/>
        <v>1995</v>
      </c>
      <c r="U928" s="99">
        <f t="shared" si="123"/>
        <v>0</v>
      </c>
      <c r="V928" s="99">
        <f t="shared" si="124"/>
        <v>2012</v>
      </c>
      <c r="W928" s="99">
        <f t="shared" si="125"/>
        <v>9</v>
      </c>
    </row>
    <row r="929" spans="1:23" ht="39.950000000000003" customHeight="1">
      <c r="A929" s="29">
        <v>914</v>
      </c>
      <c r="B929" s="21" t="s">
        <v>2863</v>
      </c>
      <c r="C929" s="38" t="s">
        <v>2864</v>
      </c>
      <c r="D929" s="17"/>
      <c r="E929" s="50" t="s">
        <v>2865</v>
      </c>
      <c r="F929" s="38" t="s">
        <v>2866</v>
      </c>
      <c r="G929" s="29" t="s">
        <v>26</v>
      </c>
      <c r="H929" s="29" t="s">
        <v>23</v>
      </c>
      <c r="I929" s="28"/>
      <c r="J929" s="52" t="s">
        <v>2867</v>
      </c>
      <c r="K929" s="21" t="s">
        <v>3713</v>
      </c>
      <c r="L929" s="29">
        <v>42</v>
      </c>
      <c r="M929" s="96">
        <v>2100000</v>
      </c>
      <c r="N929" s="80"/>
      <c r="O929" s="81"/>
      <c r="P929" s="98">
        <f t="shared" si="118"/>
        <v>1976</v>
      </c>
      <c r="Q929" s="99">
        <f t="shared" si="119"/>
        <v>1900</v>
      </c>
      <c r="R929" s="100">
        <f t="shared" si="120"/>
        <v>1976</v>
      </c>
      <c r="S929" s="101">
        <f t="shared" si="121"/>
        <v>1900</v>
      </c>
      <c r="T929" s="99">
        <f t="shared" si="122"/>
        <v>1976</v>
      </c>
      <c r="U929" s="99">
        <f t="shared" si="123"/>
        <v>0</v>
      </c>
      <c r="V929" s="99">
        <f t="shared" si="124"/>
        <v>2017</v>
      </c>
      <c r="W929" s="99">
        <f t="shared" si="125"/>
        <v>9</v>
      </c>
    </row>
    <row r="930" spans="1:23" ht="39.950000000000003" customHeight="1">
      <c r="A930" s="29">
        <v>915</v>
      </c>
      <c r="B930" s="21" t="s">
        <v>2868</v>
      </c>
      <c r="C930" s="38" t="s">
        <v>2869</v>
      </c>
      <c r="D930" s="17"/>
      <c r="E930" s="50" t="s">
        <v>2870</v>
      </c>
      <c r="F930" s="38" t="s">
        <v>2871</v>
      </c>
      <c r="G930" s="29" t="s">
        <v>26</v>
      </c>
      <c r="H930" s="29" t="s">
        <v>23</v>
      </c>
      <c r="I930" s="28"/>
      <c r="J930" s="52" t="s">
        <v>2872</v>
      </c>
      <c r="K930" s="21" t="s">
        <v>3713</v>
      </c>
      <c r="L930" s="29">
        <v>42</v>
      </c>
      <c r="M930" s="96">
        <v>2100000</v>
      </c>
      <c r="N930" s="80"/>
      <c r="O930" s="81"/>
      <c r="P930" s="98">
        <f t="shared" si="118"/>
        <v>1970</v>
      </c>
      <c r="Q930" s="99">
        <f t="shared" si="119"/>
        <v>1900</v>
      </c>
      <c r="R930" s="100">
        <f t="shared" si="120"/>
        <v>1970</v>
      </c>
      <c r="S930" s="101">
        <f t="shared" si="121"/>
        <v>1900</v>
      </c>
      <c r="T930" s="99">
        <f t="shared" si="122"/>
        <v>1970</v>
      </c>
      <c r="U930" s="99">
        <f t="shared" si="123"/>
        <v>0</v>
      </c>
      <c r="V930" s="99">
        <f t="shared" si="124"/>
        <v>2011</v>
      </c>
      <c r="W930" s="99">
        <f t="shared" si="125"/>
        <v>9</v>
      </c>
    </row>
    <row r="931" spans="1:23" ht="39.950000000000003" customHeight="1">
      <c r="A931" s="29">
        <v>916</v>
      </c>
      <c r="B931" s="21" t="s">
        <v>2873</v>
      </c>
      <c r="C931" s="38">
        <v>33279</v>
      </c>
      <c r="D931" s="17"/>
      <c r="E931" s="50" t="s">
        <v>2874</v>
      </c>
      <c r="F931" s="38">
        <v>39848</v>
      </c>
      <c r="G931" s="29" t="s">
        <v>26</v>
      </c>
      <c r="H931" s="29" t="s">
        <v>23</v>
      </c>
      <c r="I931" s="28"/>
      <c r="J931" s="52" t="s">
        <v>2875</v>
      </c>
      <c r="K931" s="21" t="s">
        <v>3713</v>
      </c>
      <c r="L931" s="29">
        <v>42</v>
      </c>
      <c r="M931" s="96">
        <v>2100000</v>
      </c>
      <c r="N931" s="80"/>
      <c r="O931" s="81"/>
      <c r="P931" s="98">
        <f t="shared" si="118"/>
        <v>1991</v>
      </c>
      <c r="Q931" s="99">
        <f t="shared" si="119"/>
        <v>1900</v>
      </c>
      <c r="R931" s="100">
        <f t="shared" si="120"/>
        <v>1991</v>
      </c>
      <c r="S931" s="101">
        <f t="shared" si="121"/>
        <v>1900</v>
      </c>
      <c r="T931" s="99">
        <f t="shared" si="122"/>
        <v>1991</v>
      </c>
      <c r="U931" s="99">
        <f t="shared" si="123"/>
        <v>0</v>
      </c>
      <c r="V931" s="99">
        <f t="shared" si="124"/>
        <v>2009</v>
      </c>
      <c r="W931" s="99">
        <f t="shared" si="125"/>
        <v>9</v>
      </c>
    </row>
    <row r="932" spans="1:23" ht="39.950000000000003" customHeight="1">
      <c r="A932" s="29">
        <v>917</v>
      </c>
      <c r="B932" s="21" t="s">
        <v>2876</v>
      </c>
      <c r="C932" s="38">
        <v>26332</v>
      </c>
      <c r="D932" s="17"/>
      <c r="E932" s="50" t="s">
        <v>2877</v>
      </c>
      <c r="F932" s="38" t="s">
        <v>451</v>
      </c>
      <c r="G932" s="29" t="s">
        <v>26</v>
      </c>
      <c r="H932" s="29" t="s">
        <v>23</v>
      </c>
      <c r="I932" s="28"/>
      <c r="J932" s="52" t="s">
        <v>2878</v>
      </c>
      <c r="K932" s="21" t="s">
        <v>3713</v>
      </c>
      <c r="L932" s="29">
        <v>42</v>
      </c>
      <c r="M932" s="96">
        <v>2100000</v>
      </c>
      <c r="N932" s="80"/>
      <c r="O932" s="81"/>
      <c r="P932" s="98">
        <f t="shared" si="118"/>
        <v>1972</v>
      </c>
      <c r="Q932" s="99">
        <f t="shared" si="119"/>
        <v>1900</v>
      </c>
      <c r="R932" s="100">
        <f t="shared" si="120"/>
        <v>1972</v>
      </c>
      <c r="S932" s="101">
        <f t="shared" si="121"/>
        <v>1900</v>
      </c>
      <c r="T932" s="99">
        <f t="shared" si="122"/>
        <v>1972</v>
      </c>
      <c r="U932" s="99">
        <f t="shared" si="123"/>
        <v>0</v>
      </c>
      <c r="V932" s="99">
        <f t="shared" si="124"/>
        <v>2015</v>
      </c>
      <c r="W932" s="99">
        <f t="shared" si="125"/>
        <v>9</v>
      </c>
    </row>
    <row r="933" spans="1:23" ht="39.950000000000003" customHeight="1">
      <c r="A933" s="29">
        <v>918</v>
      </c>
      <c r="B933" s="21" t="s">
        <v>2879</v>
      </c>
      <c r="C933" s="38">
        <v>33391</v>
      </c>
      <c r="D933" s="17"/>
      <c r="E933" s="50" t="s">
        <v>2880</v>
      </c>
      <c r="F933" s="38" t="s">
        <v>2881</v>
      </c>
      <c r="G933" s="29" t="s">
        <v>26</v>
      </c>
      <c r="H933" s="29" t="s">
        <v>23</v>
      </c>
      <c r="I933" s="28"/>
      <c r="J933" s="52" t="s">
        <v>2882</v>
      </c>
      <c r="K933" s="21" t="s">
        <v>3713</v>
      </c>
      <c r="L933" s="29">
        <v>42</v>
      </c>
      <c r="M933" s="96">
        <v>2100000</v>
      </c>
      <c r="N933" s="80"/>
      <c r="O933" s="81"/>
      <c r="P933" s="98">
        <f t="shared" si="118"/>
        <v>1991</v>
      </c>
      <c r="Q933" s="99">
        <f t="shared" si="119"/>
        <v>1900</v>
      </c>
      <c r="R933" s="100">
        <f t="shared" si="120"/>
        <v>1991</v>
      </c>
      <c r="S933" s="101">
        <f t="shared" si="121"/>
        <v>1900</v>
      </c>
      <c r="T933" s="99">
        <f t="shared" si="122"/>
        <v>1991</v>
      </c>
      <c r="U933" s="99">
        <f t="shared" si="123"/>
        <v>0</v>
      </c>
      <c r="V933" s="99">
        <f t="shared" si="124"/>
        <v>2016</v>
      </c>
      <c r="W933" s="99">
        <f t="shared" si="125"/>
        <v>9</v>
      </c>
    </row>
    <row r="934" spans="1:23" ht="39.950000000000003" customHeight="1">
      <c r="A934" s="29">
        <v>919</v>
      </c>
      <c r="B934" s="21" t="s">
        <v>2883</v>
      </c>
      <c r="C934" s="38" t="s">
        <v>2884</v>
      </c>
      <c r="D934" s="17"/>
      <c r="E934" s="50" t="s">
        <v>2885</v>
      </c>
      <c r="F934" s="38" t="s">
        <v>2886</v>
      </c>
      <c r="G934" s="29" t="s">
        <v>26</v>
      </c>
      <c r="H934" s="29" t="s">
        <v>23</v>
      </c>
      <c r="I934" s="28"/>
      <c r="J934" s="52" t="s">
        <v>2887</v>
      </c>
      <c r="K934" s="21" t="s">
        <v>3713</v>
      </c>
      <c r="L934" s="29">
        <v>42</v>
      </c>
      <c r="M934" s="96">
        <v>2100000</v>
      </c>
      <c r="N934" s="80"/>
      <c r="O934" s="81"/>
      <c r="P934" s="98">
        <f t="shared" si="118"/>
        <v>1988</v>
      </c>
      <c r="Q934" s="99">
        <f t="shared" si="119"/>
        <v>1900</v>
      </c>
      <c r="R934" s="100">
        <f t="shared" si="120"/>
        <v>1988</v>
      </c>
      <c r="S934" s="101">
        <f t="shared" si="121"/>
        <v>1900</v>
      </c>
      <c r="T934" s="99">
        <f t="shared" si="122"/>
        <v>1988</v>
      </c>
      <c r="U934" s="99">
        <f t="shared" si="123"/>
        <v>0</v>
      </c>
      <c r="V934" s="99">
        <f t="shared" si="124"/>
        <v>2019</v>
      </c>
      <c r="W934" s="99">
        <f t="shared" si="125"/>
        <v>9</v>
      </c>
    </row>
    <row r="935" spans="1:23" ht="39.950000000000003" customHeight="1">
      <c r="A935" s="29">
        <v>920</v>
      </c>
      <c r="B935" s="21" t="s">
        <v>227</v>
      </c>
      <c r="C935" s="38" t="s">
        <v>2888</v>
      </c>
      <c r="D935" s="17"/>
      <c r="E935" s="50" t="s">
        <v>2889</v>
      </c>
      <c r="F935" s="38" t="s">
        <v>2890</v>
      </c>
      <c r="G935" s="29" t="s">
        <v>26</v>
      </c>
      <c r="H935" s="29" t="s">
        <v>23</v>
      </c>
      <c r="I935" s="28"/>
      <c r="J935" s="52" t="s">
        <v>2891</v>
      </c>
      <c r="K935" s="21" t="s">
        <v>3713</v>
      </c>
      <c r="L935" s="29">
        <v>42</v>
      </c>
      <c r="M935" s="96">
        <v>2100000</v>
      </c>
      <c r="N935" s="80"/>
      <c r="O935" s="81"/>
      <c r="P935" s="98">
        <f t="shared" si="118"/>
        <v>1989</v>
      </c>
      <c r="Q935" s="99">
        <f t="shared" si="119"/>
        <v>1900</v>
      </c>
      <c r="R935" s="100">
        <f t="shared" si="120"/>
        <v>1989</v>
      </c>
      <c r="S935" s="101">
        <f t="shared" si="121"/>
        <v>1900</v>
      </c>
      <c r="T935" s="99">
        <f t="shared" si="122"/>
        <v>1989</v>
      </c>
      <c r="U935" s="99">
        <f t="shared" si="123"/>
        <v>0</v>
      </c>
      <c r="V935" s="99">
        <f t="shared" si="124"/>
        <v>2019</v>
      </c>
      <c r="W935" s="99">
        <f t="shared" si="125"/>
        <v>9</v>
      </c>
    </row>
    <row r="936" spans="1:23" ht="39.950000000000003" customHeight="1">
      <c r="A936" s="29">
        <v>921</v>
      </c>
      <c r="B936" s="21" t="s">
        <v>2892</v>
      </c>
      <c r="C936" s="38">
        <v>31841</v>
      </c>
      <c r="D936" s="17"/>
      <c r="E936" s="50" t="s">
        <v>2893</v>
      </c>
      <c r="F936" s="38" t="s">
        <v>2894</v>
      </c>
      <c r="G936" s="29" t="s">
        <v>26</v>
      </c>
      <c r="H936" s="29" t="s">
        <v>23</v>
      </c>
      <c r="I936" s="28"/>
      <c r="J936" s="52" t="s">
        <v>2895</v>
      </c>
      <c r="K936" s="21" t="s">
        <v>3713</v>
      </c>
      <c r="L936" s="29">
        <v>42</v>
      </c>
      <c r="M936" s="96">
        <v>2100000</v>
      </c>
      <c r="N936" s="80"/>
      <c r="O936" s="81"/>
      <c r="P936" s="98">
        <f t="shared" si="118"/>
        <v>1987</v>
      </c>
      <c r="Q936" s="99">
        <f t="shared" si="119"/>
        <v>1900</v>
      </c>
      <c r="R936" s="100">
        <f t="shared" si="120"/>
        <v>1987</v>
      </c>
      <c r="S936" s="101">
        <f t="shared" si="121"/>
        <v>1900</v>
      </c>
      <c r="T936" s="99">
        <f t="shared" si="122"/>
        <v>1987</v>
      </c>
      <c r="U936" s="99">
        <f t="shared" si="123"/>
        <v>0</v>
      </c>
      <c r="V936" s="99">
        <f t="shared" si="124"/>
        <v>2019</v>
      </c>
      <c r="W936" s="99">
        <f t="shared" si="125"/>
        <v>9</v>
      </c>
    </row>
    <row r="937" spans="1:23" ht="39.950000000000003" customHeight="1">
      <c r="A937" s="29">
        <v>922</v>
      </c>
      <c r="B937" s="21" t="s">
        <v>2896</v>
      </c>
      <c r="C937" s="38">
        <v>29952</v>
      </c>
      <c r="D937" s="17"/>
      <c r="E937" s="87" t="s">
        <v>5347</v>
      </c>
      <c r="F937" s="38">
        <v>44385</v>
      </c>
      <c r="G937" s="29" t="s">
        <v>26</v>
      </c>
      <c r="H937" s="29" t="s">
        <v>23</v>
      </c>
      <c r="I937" s="28"/>
      <c r="J937" s="52" t="s">
        <v>5349</v>
      </c>
      <c r="K937" s="21" t="s">
        <v>3713</v>
      </c>
      <c r="L937" s="29">
        <v>42</v>
      </c>
      <c r="M937" s="96">
        <v>2100000</v>
      </c>
      <c r="N937" s="80"/>
      <c r="O937" s="81"/>
      <c r="P937" s="98">
        <f t="shared" si="118"/>
        <v>1982</v>
      </c>
      <c r="Q937" s="99">
        <f t="shared" si="119"/>
        <v>1900</v>
      </c>
      <c r="R937" s="100">
        <f t="shared" si="120"/>
        <v>1982</v>
      </c>
      <c r="S937" s="101">
        <f t="shared" si="121"/>
        <v>1900</v>
      </c>
      <c r="T937" s="99">
        <f t="shared" si="122"/>
        <v>1982</v>
      </c>
      <c r="U937" s="99">
        <f t="shared" si="123"/>
        <v>0</v>
      </c>
      <c r="V937" s="99">
        <f t="shared" si="124"/>
        <v>2021</v>
      </c>
      <c r="W937" s="99">
        <f t="shared" si="125"/>
        <v>12</v>
      </c>
    </row>
    <row r="938" spans="1:23" ht="39.950000000000003" customHeight="1">
      <c r="A938" s="29">
        <v>923</v>
      </c>
      <c r="B938" s="21" t="s">
        <v>2897</v>
      </c>
      <c r="C938" s="38">
        <v>23377</v>
      </c>
      <c r="D938" s="17"/>
      <c r="E938" s="87" t="s">
        <v>5348</v>
      </c>
      <c r="F938" s="38">
        <v>44382</v>
      </c>
      <c r="G938" s="29" t="s">
        <v>26</v>
      </c>
      <c r="H938" s="29" t="s">
        <v>23</v>
      </c>
      <c r="I938" s="28"/>
      <c r="J938" s="52" t="s">
        <v>5349</v>
      </c>
      <c r="K938" s="21" t="s">
        <v>3713</v>
      </c>
      <c r="L938" s="29">
        <v>42</v>
      </c>
      <c r="M938" s="96">
        <v>2100000</v>
      </c>
      <c r="N938" s="80"/>
      <c r="O938" s="81"/>
      <c r="P938" s="98">
        <f t="shared" si="118"/>
        <v>1964</v>
      </c>
      <c r="Q938" s="99">
        <f t="shared" si="119"/>
        <v>1900</v>
      </c>
      <c r="R938" s="100">
        <f t="shared" si="120"/>
        <v>1964</v>
      </c>
      <c r="S938" s="101">
        <f t="shared" si="121"/>
        <v>1900</v>
      </c>
      <c r="T938" s="99">
        <f t="shared" si="122"/>
        <v>1964</v>
      </c>
      <c r="U938" s="99">
        <f t="shared" si="123"/>
        <v>0</v>
      </c>
      <c r="V938" s="99">
        <f t="shared" si="124"/>
        <v>2021</v>
      </c>
      <c r="W938" s="99">
        <f t="shared" si="125"/>
        <v>12</v>
      </c>
    </row>
    <row r="939" spans="1:23" ht="39.950000000000003" customHeight="1">
      <c r="A939" s="29">
        <v>924</v>
      </c>
      <c r="B939" s="21" t="s">
        <v>2898</v>
      </c>
      <c r="C939" s="38">
        <v>31452</v>
      </c>
      <c r="D939" s="17"/>
      <c r="E939" s="50" t="s">
        <v>2899</v>
      </c>
      <c r="F939" s="38" t="s">
        <v>2900</v>
      </c>
      <c r="G939" s="29" t="s">
        <v>26</v>
      </c>
      <c r="H939" s="29" t="s">
        <v>23</v>
      </c>
      <c r="I939" s="28"/>
      <c r="J939" s="52" t="s">
        <v>211</v>
      </c>
      <c r="K939" s="21" t="s">
        <v>3713</v>
      </c>
      <c r="L939" s="29">
        <v>42</v>
      </c>
      <c r="M939" s="96">
        <v>2100000</v>
      </c>
      <c r="N939" s="80"/>
      <c r="O939" s="81"/>
      <c r="P939" s="98">
        <f t="shared" si="118"/>
        <v>1986</v>
      </c>
      <c r="Q939" s="99">
        <f t="shared" si="119"/>
        <v>1900</v>
      </c>
      <c r="R939" s="100">
        <f t="shared" si="120"/>
        <v>1986</v>
      </c>
      <c r="S939" s="101">
        <f t="shared" si="121"/>
        <v>1900</v>
      </c>
      <c r="T939" s="99">
        <f t="shared" si="122"/>
        <v>1986</v>
      </c>
      <c r="U939" s="99">
        <f t="shared" si="123"/>
        <v>0</v>
      </c>
      <c r="V939" s="99">
        <f t="shared" si="124"/>
        <v>2017</v>
      </c>
      <c r="W939" s="99">
        <f t="shared" si="125"/>
        <v>9</v>
      </c>
    </row>
    <row r="940" spans="1:23" ht="39.950000000000003" customHeight="1">
      <c r="A940" s="29">
        <v>925</v>
      </c>
      <c r="B940" s="21" t="s">
        <v>2901</v>
      </c>
      <c r="C940" s="38">
        <v>36535</v>
      </c>
      <c r="D940" s="17"/>
      <c r="E940" s="50" t="s">
        <v>2902</v>
      </c>
      <c r="F940" s="38">
        <v>43300</v>
      </c>
      <c r="G940" s="29" t="s">
        <v>26</v>
      </c>
      <c r="H940" s="29" t="s">
        <v>23</v>
      </c>
      <c r="I940" s="28"/>
      <c r="J940" s="52" t="s">
        <v>2903</v>
      </c>
      <c r="K940" s="21" t="s">
        <v>3713</v>
      </c>
      <c r="L940" s="29">
        <v>42</v>
      </c>
      <c r="M940" s="96">
        <v>2100000</v>
      </c>
      <c r="N940" s="80"/>
      <c r="O940" s="81"/>
      <c r="P940" s="98">
        <f t="shared" si="118"/>
        <v>2000</v>
      </c>
      <c r="Q940" s="99">
        <f t="shared" si="119"/>
        <v>1900</v>
      </c>
      <c r="R940" s="100">
        <f t="shared" si="120"/>
        <v>2000</v>
      </c>
      <c r="S940" s="101">
        <f t="shared" si="121"/>
        <v>1900</v>
      </c>
      <c r="T940" s="99">
        <f t="shared" si="122"/>
        <v>2000</v>
      </c>
      <c r="U940" s="99">
        <f t="shared" si="123"/>
        <v>0</v>
      </c>
      <c r="V940" s="99">
        <f t="shared" si="124"/>
        <v>2018</v>
      </c>
      <c r="W940" s="99">
        <f t="shared" si="125"/>
        <v>9</v>
      </c>
    </row>
    <row r="941" spans="1:23" ht="39.950000000000003" customHeight="1">
      <c r="A941" s="29">
        <v>926</v>
      </c>
      <c r="B941" s="21" t="s">
        <v>2904</v>
      </c>
      <c r="C941" s="38">
        <v>31508</v>
      </c>
      <c r="D941" s="17"/>
      <c r="E941" s="50" t="s">
        <v>2905</v>
      </c>
      <c r="F941" s="38">
        <v>41492</v>
      </c>
      <c r="G941" s="29" t="s">
        <v>26</v>
      </c>
      <c r="H941" s="29" t="s">
        <v>23</v>
      </c>
      <c r="I941" s="28"/>
      <c r="J941" s="52" t="s">
        <v>2906</v>
      </c>
      <c r="K941" s="21" t="s">
        <v>3713</v>
      </c>
      <c r="L941" s="29">
        <v>42</v>
      </c>
      <c r="M941" s="96">
        <v>2100000</v>
      </c>
      <c r="N941" s="80"/>
      <c r="O941" s="81"/>
      <c r="P941" s="98">
        <f t="shared" si="118"/>
        <v>1986</v>
      </c>
      <c r="Q941" s="99">
        <f t="shared" si="119"/>
        <v>1900</v>
      </c>
      <c r="R941" s="100">
        <f t="shared" si="120"/>
        <v>1986</v>
      </c>
      <c r="S941" s="101">
        <f t="shared" si="121"/>
        <v>1900</v>
      </c>
      <c r="T941" s="99">
        <f t="shared" si="122"/>
        <v>1986</v>
      </c>
      <c r="U941" s="99">
        <f t="shared" si="123"/>
        <v>0</v>
      </c>
      <c r="V941" s="99">
        <f t="shared" si="124"/>
        <v>2013</v>
      </c>
      <c r="W941" s="99">
        <f t="shared" si="125"/>
        <v>9</v>
      </c>
    </row>
    <row r="942" spans="1:23" ht="39.950000000000003" customHeight="1">
      <c r="A942" s="29">
        <v>927</v>
      </c>
      <c r="B942" s="21" t="s">
        <v>2907</v>
      </c>
      <c r="C942" s="38" t="s">
        <v>2908</v>
      </c>
      <c r="D942" s="17"/>
      <c r="E942" s="50" t="s">
        <v>2909</v>
      </c>
      <c r="F942" s="38">
        <v>42893</v>
      </c>
      <c r="G942" s="29" t="s">
        <v>26</v>
      </c>
      <c r="H942" s="29" t="s">
        <v>23</v>
      </c>
      <c r="I942" s="28"/>
      <c r="J942" s="52" t="s">
        <v>2910</v>
      </c>
      <c r="K942" s="21" t="s">
        <v>3713</v>
      </c>
      <c r="L942" s="29">
        <v>42</v>
      </c>
      <c r="M942" s="96">
        <v>2100000</v>
      </c>
      <c r="N942" s="80"/>
      <c r="O942" s="81"/>
      <c r="P942" s="98">
        <f t="shared" si="118"/>
        <v>1984</v>
      </c>
      <c r="Q942" s="99">
        <f t="shared" si="119"/>
        <v>1900</v>
      </c>
      <c r="R942" s="100">
        <f t="shared" si="120"/>
        <v>1984</v>
      </c>
      <c r="S942" s="101">
        <f t="shared" si="121"/>
        <v>1900</v>
      </c>
      <c r="T942" s="99">
        <f t="shared" si="122"/>
        <v>1984</v>
      </c>
      <c r="U942" s="99">
        <f t="shared" si="123"/>
        <v>0</v>
      </c>
      <c r="V942" s="99">
        <f t="shared" si="124"/>
        <v>2017</v>
      </c>
      <c r="W942" s="99">
        <f t="shared" si="125"/>
        <v>9</v>
      </c>
    </row>
    <row r="943" spans="1:23" ht="39.950000000000003" customHeight="1">
      <c r="A943" s="29">
        <v>928</v>
      </c>
      <c r="B943" s="21" t="s">
        <v>2911</v>
      </c>
      <c r="C943" s="38" t="s">
        <v>2912</v>
      </c>
      <c r="D943" s="17"/>
      <c r="E943" s="87" t="s">
        <v>5321</v>
      </c>
      <c r="F943" s="38">
        <v>44077</v>
      </c>
      <c r="G943" s="29" t="s">
        <v>26</v>
      </c>
      <c r="H943" s="29" t="s">
        <v>23</v>
      </c>
      <c r="I943" s="28"/>
      <c r="J943" s="52" t="s">
        <v>2913</v>
      </c>
      <c r="K943" s="21" t="s">
        <v>3713</v>
      </c>
      <c r="L943" s="29">
        <v>42</v>
      </c>
      <c r="M943" s="96">
        <v>2100000</v>
      </c>
      <c r="N943" s="80"/>
      <c r="O943" s="81"/>
      <c r="P943" s="98">
        <f t="shared" si="118"/>
        <v>2002</v>
      </c>
      <c r="Q943" s="99">
        <f t="shared" si="119"/>
        <v>1900</v>
      </c>
      <c r="R943" s="100">
        <f t="shared" si="120"/>
        <v>2002</v>
      </c>
      <c r="S943" s="101">
        <f t="shared" si="121"/>
        <v>1900</v>
      </c>
      <c r="T943" s="99">
        <f t="shared" si="122"/>
        <v>2002</v>
      </c>
      <c r="U943" s="99">
        <f t="shared" si="123"/>
        <v>0</v>
      </c>
      <c r="V943" s="99">
        <f t="shared" si="124"/>
        <v>2020</v>
      </c>
      <c r="W943" s="99">
        <f t="shared" si="125"/>
        <v>9</v>
      </c>
    </row>
    <row r="944" spans="1:23" ht="39.950000000000003" customHeight="1">
      <c r="A944" s="29">
        <v>929</v>
      </c>
      <c r="B944" s="21" t="s">
        <v>2914</v>
      </c>
      <c r="C944" s="38" t="s">
        <v>2915</v>
      </c>
      <c r="D944" s="17"/>
      <c r="E944" s="50" t="s">
        <v>2916</v>
      </c>
      <c r="F944" s="38">
        <v>43224</v>
      </c>
      <c r="G944" s="29" t="s">
        <v>26</v>
      </c>
      <c r="H944" s="29" t="s">
        <v>23</v>
      </c>
      <c r="I944" s="28"/>
      <c r="J944" s="52" t="s">
        <v>2917</v>
      </c>
      <c r="K944" s="21" t="s">
        <v>3713</v>
      </c>
      <c r="L944" s="29">
        <v>42</v>
      </c>
      <c r="M944" s="96">
        <v>2100000</v>
      </c>
      <c r="N944" s="80"/>
      <c r="O944" s="81"/>
      <c r="P944" s="98">
        <f t="shared" si="118"/>
        <v>1994</v>
      </c>
      <c r="Q944" s="99">
        <f t="shared" si="119"/>
        <v>1900</v>
      </c>
      <c r="R944" s="100">
        <f t="shared" si="120"/>
        <v>1994</v>
      </c>
      <c r="S944" s="101">
        <f t="shared" si="121"/>
        <v>1900</v>
      </c>
      <c r="T944" s="99">
        <f t="shared" si="122"/>
        <v>1994</v>
      </c>
      <c r="U944" s="99">
        <f t="shared" si="123"/>
        <v>0</v>
      </c>
      <c r="V944" s="99">
        <f t="shared" si="124"/>
        <v>2018</v>
      </c>
      <c r="W944" s="99">
        <f t="shared" si="125"/>
        <v>9</v>
      </c>
    </row>
    <row r="945" spans="1:23" ht="39.950000000000003" customHeight="1">
      <c r="A945" s="29">
        <v>930</v>
      </c>
      <c r="B945" s="21" t="s">
        <v>3120</v>
      </c>
      <c r="C945" s="38" t="s">
        <v>3119</v>
      </c>
      <c r="D945" s="17"/>
      <c r="E945" s="50" t="s">
        <v>3118</v>
      </c>
      <c r="F945" s="38" t="s">
        <v>3117</v>
      </c>
      <c r="G945" s="28" t="s">
        <v>26</v>
      </c>
      <c r="H945" s="29" t="s">
        <v>23</v>
      </c>
      <c r="I945" s="28"/>
      <c r="J945" s="52" t="s">
        <v>3116</v>
      </c>
      <c r="K945" s="21" t="s">
        <v>3713</v>
      </c>
      <c r="L945" s="29">
        <v>42</v>
      </c>
      <c r="M945" s="96">
        <v>2100000</v>
      </c>
      <c r="N945" s="80"/>
      <c r="O945" s="81"/>
      <c r="P945" s="98">
        <f t="shared" si="118"/>
        <v>1994</v>
      </c>
      <c r="Q945" s="99">
        <f t="shared" si="119"/>
        <v>1900</v>
      </c>
      <c r="R945" s="100">
        <f t="shared" si="120"/>
        <v>1994</v>
      </c>
      <c r="S945" s="101">
        <f t="shared" si="121"/>
        <v>1900</v>
      </c>
      <c r="T945" s="99">
        <f t="shared" si="122"/>
        <v>1994</v>
      </c>
      <c r="U945" s="99">
        <f t="shared" si="123"/>
        <v>0</v>
      </c>
      <c r="V945" s="99">
        <f t="shared" si="124"/>
        <v>2016</v>
      </c>
      <c r="W945" s="99">
        <f t="shared" si="125"/>
        <v>9</v>
      </c>
    </row>
    <row r="946" spans="1:23" ht="39.950000000000003" customHeight="1">
      <c r="A946" s="29">
        <v>931</v>
      </c>
      <c r="B946" s="21" t="s">
        <v>2918</v>
      </c>
      <c r="C946" s="38">
        <v>29922</v>
      </c>
      <c r="D946" s="17"/>
      <c r="E946" s="50" t="s">
        <v>2919</v>
      </c>
      <c r="F946" s="38">
        <v>44323</v>
      </c>
      <c r="G946" s="29" t="s">
        <v>26</v>
      </c>
      <c r="H946" s="29" t="s">
        <v>23</v>
      </c>
      <c r="I946" s="28"/>
      <c r="J946" s="52" t="s">
        <v>2920</v>
      </c>
      <c r="K946" s="21" t="s">
        <v>3713</v>
      </c>
      <c r="L946" s="29">
        <v>42</v>
      </c>
      <c r="M946" s="96">
        <v>2100000</v>
      </c>
      <c r="N946" s="80"/>
      <c r="O946" s="81"/>
      <c r="P946" s="98">
        <f t="shared" si="118"/>
        <v>1981</v>
      </c>
      <c r="Q946" s="99">
        <f t="shared" si="119"/>
        <v>1900</v>
      </c>
      <c r="R946" s="100">
        <f t="shared" si="120"/>
        <v>1981</v>
      </c>
      <c r="S946" s="101">
        <f t="shared" si="121"/>
        <v>1900</v>
      </c>
      <c r="T946" s="99">
        <f t="shared" si="122"/>
        <v>1981</v>
      </c>
      <c r="U946" s="99">
        <f t="shared" si="123"/>
        <v>0</v>
      </c>
      <c r="V946" s="99">
        <f t="shared" si="124"/>
        <v>2021</v>
      </c>
      <c r="W946" s="99">
        <f t="shared" si="125"/>
        <v>12</v>
      </c>
    </row>
    <row r="947" spans="1:23" ht="39.950000000000003" customHeight="1">
      <c r="A947" s="29">
        <v>932</v>
      </c>
      <c r="B947" s="21" t="s">
        <v>2921</v>
      </c>
      <c r="C947" s="38" t="s">
        <v>2922</v>
      </c>
      <c r="D947" s="17"/>
      <c r="E947" s="50" t="s">
        <v>2923</v>
      </c>
      <c r="F947" s="38">
        <v>44474</v>
      </c>
      <c r="G947" s="29" t="s">
        <v>26</v>
      </c>
      <c r="H947" s="29" t="s">
        <v>23</v>
      </c>
      <c r="I947" s="28"/>
      <c r="J947" s="52" t="s">
        <v>2924</v>
      </c>
      <c r="K947" s="21" t="s">
        <v>3713</v>
      </c>
      <c r="L947" s="29">
        <v>42</v>
      </c>
      <c r="M947" s="96">
        <v>2100000</v>
      </c>
      <c r="N947" s="80"/>
      <c r="O947" s="81"/>
      <c r="P947" s="98">
        <f t="shared" si="118"/>
        <v>1986</v>
      </c>
      <c r="Q947" s="99">
        <f t="shared" si="119"/>
        <v>1900</v>
      </c>
      <c r="R947" s="100">
        <f t="shared" si="120"/>
        <v>1986</v>
      </c>
      <c r="S947" s="101">
        <f t="shared" si="121"/>
        <v>1900</v>
      </c>
      <c r="T947" s="99">
        <f t="shared" si="122"/>
        <v>1986</v>
      </c>
      <c r="U947" s="99">
        <f t="shared" si="123"/>
        <v>0</v>
      </c>
      <c r="V947" s="99">
        <f t="shared" si="124"/>
        <v>2021</v>
      </c>
      <c r="W947" s="99">
        <f t="shared" si="125"/>
        <v>12</v>
      </c>
    </row>
    <row r="948" spans="1:23" ht="39.950000000000003" customHeight="1">
      <c r="A948" s="29">
        <v>933</v>
      </c>
      <c r="B948" s="21" t="s">
        <v>2925</v>
      </c>
      <c r="C948" s="38">
        <v>14611</v>
      </c>
      <c r="D948" s="17"/>
      <c r="E948" s="50" t="s">
        <v>2926</v>
      </c>
      <c r="F948" s="38" t="s">
        <v>2927</v>
      </c>
      <c r="G948" s="29" t="s">
        <v>26</v>
      </c>
      <c r="H948" s="29" t="s">
        <v>23</v>
      </c>
      <c r="I948" s="28"/>
      <c r="J948" s="52" t="s">
        <v>2928</v>
      </c>
      <c r="K948" s="21" t="s">
        <v>3713</v>
      </c>
      <c r="L948" s="29">
        <v>42</v>
      </c>
      <c r="M948" s="96">
        <v>2100000</v>
      </c>
      <c r="N948" s="80"/>
      <c r="O948" s="81"/>
      <c r="P948" s="98">
        <f t="shared" si="118"/>
        <v>1940</v>
      </c>
      <c r="Q948" s="99">
        <f t="shared" si="119"/>
        <v>1900</v>
      </c>
      <c r="R948" s="100">
        <f t="shared" si="120"/>
        <v>1940</v>
      </c>
      <c r="S948" s="101">
        <f t="shared" si="121"/>
        <v>1900</v>
      </c>
      <c r="T948" s="99">
        <f t="shared" si="122"/>
        <v>1940</v>
      </c>
      <c r="U948" s="99">
        <f t="shared" si="123"/>
        <v>0</v>
      </c>
      <c r="V948" s="99">
        <f t="shared" si="124"/>
        <v>2009</v>
      </c>
      <c r="W948" s="99">
        <f t="shared" si="125"/>
        <v>9</v>
      </c>
    </row>
    <row r="949" spans="1:23" ht="39.950000000000003" customHeight="1">
      <c r="A949" s="29">
        <v>934</v>
      </c>
      <c r="B949" s="21" t="s">
        <v>2929</v>
      </c>
      <c r="C949" s="38">
        <v>27395</v>
      </c>
      <c r="D949" s="17"/>
      <c r="E949" s="50" t="s">
        <v>2930</v>
      </c>
      <c r="F949" s="38">
        <v>44474</v>
      </c>
      <c r="G949" s="29" t="s">
        <v>26</v>
      </c>
      <c r="H949" s="29" t="s">
        <v>23</v>
      </c>
      <c r="I949" s="28"/>
      <c r="J949" s="52" t="s">
        <v>2931</v>
      </c>
      <c r="K949" s="21" t="s">
        <v>3713</v>
      </c>
      <c r="L949" s="29">
        <v>42</v>
      </c>
      <c r="M949" s="96">
        <v>2100000</v>
      </c>
      <c r="N949" s="80"/>
      <c r="O949" s="81"/>
      <c r="P949" s="98">
        <f t="shared" si="118"/>
        <v>1975</v>
      </c>
      <c r="Q949" s="99">
        <f t="shared" si="119"/>
        <v>1900</v>
      </c>
      <c r="R949" s="100">
        <f t="shared" si="120"/>
        <v>1975</v>
      </c>
      <c r="S949" s="101">
        <f t="shared" si="121"/>
        <v>1900</v>
      </c>
      <c r="T949" s="99">
        <f t="shared" si="122"/>
        <v>1975</v>
      </c>
      <c r="U949" s="99">
        <f t="shared" si="123"/>
        <v>0</v>
      </c>
      <c r="V949" s="99">
        <f t="shared" si="124"/>
        <v>2021</v>
      </c>
      <c r="W949" s="99">
        <f t="shared" si="125"/>
        <v>12</v>
      </c>
    </row>
    <row r="950" spans="1:23" ht="39.950000000000003" customHeight="1">
      <c r="A950" s="29">
        <v>935</v>
      </c>
      <c r="B950" s="21" t="s">
        <v>2932</v>
      </c>
      <c r="C950" s="38">
        <v>27672</v>
      </c>
      <c r="D950" s="17"/>
      <c r="E950" s="50" t="s">
        <v>2933</v>
      </c>
      <c r="F950" s="38" t="s">
        <v>2934</v>
      </c>
      <c r="G950" s="29" t="s">
        <v>26</v>
      </c>
      <c r="H950" s="29" t="s">
        <v>23</v>
      </c>
      <c r="I950" s="28"/>
      <c r="J950" s="52" t="s">
        <v>2935</v>
      </c>
      <c r="K950" s="21" t="s">
        <v>3713</v>
      </c>
      <c r="L950" s="29">
        <v>42</v>
      </c>
      <c r="M950" s="96">
        <v>2100000</v>
      </c>
      <c r="N950" s="80"/>
      <c r="O950" s="81"/>
      <c r="P950" s="98">
        <f t="shared" si="118"/>
        <v>1975</v>
      </c>
      <c r="Q950" s="99">
        <f t="shared" si="119"/>
        <v>1900</v>
      </c>
      <c r="R950" s="100">
        <f t="shared" si="120"/>
        <v>1975</v>
      </c>
      <c r="S950" s="101">
        <f t="shared" si="121"/>
        <v>1900</v>
      </c>
      <c r="T950" s="99">
        <f t="shared" si="122"/>
        <v>1975</v>
      </c>
      <c r="U950" s="99">
        <f t="shared" si="123"/>
        <v>0</v>
      </c>
      <c r="V950" s="99">
        <f t="shared" si="124"/>
        <v>2010</v>
      </c>
      <c r="W950" s="99">
        <f t="shared" si="125"/>
        <v>9</v>
      </c>
    </row>
    <row r="951" spans="1:23" ht="39.950000000000003" customHeight="1">
      <c r="A951" s="29">
        <v>936</v>
      </c>
      <c r="B951" s="21" t="s">
        <v>2936</v>
      </c>
      <c r="C951" s="38">
        <v>26706</v>
      </c>
      <c r="D951" s="17"/>
      <c r="E951" s="50" t="s">
        <v>2937</v>
      </c>
      <c r="F951" s="38">
        <v>42341</v>
      </c>
      <c r="G951" s="29" t="s">
        <v>26</v>
      </c>
      <c r="H951" s="29" t="s">
        <v>23</v>
      </c>
      <c r="I951" s="28"/>
      <c r="J951" s="52" t="s">
        <v>2938</v>
      </c>
      <c r="K951" s="21" t="s">
        <v>3713</v>
      </c>
      <c r="L951" s="29">
        <v>42</v>
      </c>
      <c r="M951" s="96">
        <v>2100000</v>
      </c>
      <c r="N951" s="80"/>
      <c r="O951" s="81"/>
      <c r="P951" s="98">
        <f t="shared" si="118"/>
        <v>1973</v>
      </c>
      <c r="Q951" s="99">
        <f t="shared" si="119"/>
        <v>1900</v>
      </c>
      <c r="R951" s="100">
        <f t="shared" si="120"/>
        <v>1973</v>
      </c>
      <c r="S951" s="101">
        <f t="shared" si="121"/>
        <v>1900</v>
      </c>
      <c r="T951" s="99">
        <f t="shared" si="122"/>
        <v>1973</v>
      </c>
      <c r="U951" s="99">
        <f t="shared" si="123"/>
        <v>0</v>
      </c>
      <c r="V951" s="99">
        <f t="shared" si="124"/>
        <v>2015</v>
      </c>
      <c r="W951" s="99">
        <f t="shared" si="125"/>
        <v>9</v>
      </c>
    </row>
    <row r="952" spans="1:23" ht="39.950000000000003" customHeight="1">
      <c r="A952" s="29">
        <v>937</v>
      </c>
      <c r="B952" s="21" t="s">
        <v>2939</v>
      </c>
      <c r="C952" s="38">
        <v>36679</v>
      </c>
      <c r="D952" s="17"/>
      <c r="E952" s="50" t="s">
        <v>2940</v>
      </c>
      <c r="F952" s="38">
        <v>44415</v>
      </c>
      <c r="G952" s="29" t="s">
        <v>26</v>
      </c>
      <c r="H952" s="29" t="s">
        <v>23</v>
      </c>
      <c r="I952" s="28"/>
      <c r="J952" s="52" t="s">
        <v>2941</v>
      </c>
      <c r="K952" s="21" t="s">
        <v>3713</v>
      </c>
      <c r="L952" s="29">
        <v>42</v>
      </c>
      <c r="M952" s="96">
        <v>2100000</v>
      </c>
      <c r="N952" s="80"/>
      <c r="O952" s="81"/>
      <c r="P952" s="98">
        <f t="shared" si="118"/>
        <v>2000</v>
      </c>
      <c r="Q952" s="99">
        <f t="shared" si="119"/>
        <v>1900</v>
      </c>
      <c r="R952" s="100">
        <f t="shared" si="120"/>
        <v>2000</v>
      </c>
      <c r="S952" s="101">
        <f t="shared" si="121"/>
        <v>1900</v>
      </c>
      <c r="T952" s="99">
        <f t="shared" si="122"/>
        <v>2000</v>
      </c>
      <c r="U952" s="99">
        <f t="shared" si="123"/>
        <v>0</v>
      </c>
      <c r="V952" s="99">
        <f t="shared" si="124"/>
        <v>2021</v>
      </c>
      <c r="W952" s="99">
        <f t="shared" si="125"/>
        <v>12</v>
      </c>
    </row>
    <row r="953" spans="1:23" ht="39.950000000000003" customHeight="1">
      <c r="A953" s="29">
        <v>938</v>
      </c>
      <c r="B953" s="21" t="s">
        <v>2942</v>
      </c>
      <c r="C953" s="38" t="s">
        <v>2943</v>
      </c>
      <c r="D953" s="17"/>
      <c r="E953" s="50" t="s">
        <v>2944</v>
      </c>
      <c r="F953" s="38">
        <v>44234</v>
      </c>
      <c r="G953" s="29" t="s">
        <v>26</v>
      </c>
      <c r="H953" s="29" t="s">
        <v>23</v>
      </c>
      <c r="I953" s="28"/>
      <c r="J953" s="52" t="s">
        <v>2945</v>
      </c>
      <c r="K953" s="21" t="s">
        <v>3713</v>
      </c>
      <c r="L953" s="29">
        <v>42</v>
      </c>
      <c r="M953" s="96">
        <v>2100000</v>
      </c>
      <c r="N953" s="80"/>
      <c r="O953" s="81"/>
      <c r="P953" s="98">
        <f t="shared" si="118"/>
        <v>1998</v>
      </c>
      <c r="Q953" s="99">
        <f t="shared" si="119"/>
        <v>1900</v>
      </c>
      <c r="R953" s="100">
        <f t="shared" si="120"/>
        <v>1998</v>
      </c>
      <c r="S953" s="101">
        <f t="shared" si="121"/>
        <v>1900</v>
      </c>
      <c r="T953" s="99">
        <f t="shared" si="122"/>
        <v>1998</v>
      </c>
      <c r="U953" s="99">
        <f t="shared" si="123"/>
        <v>0</v>
      </c>
      <c r="V953" s="99">
        <f t="shared" si="124"/>
        <v>2021</v>
      </c>
      <c r="W953" s="99">
        <f t="shared" si="125"/>
        <v>12</v>
      </c>
    </row>
    <row r="954" spans="1:23" ht="39.950000000000003" customHeight="1">
      <c r="A954" s="29">
        <v>939</v>
      </c>
      <c r="B954" s="21" t="s">
        <v>2946</v>
      </c>
      <c r="C954" s="38">
        <v>34060</v>
      </c>
      <c r="D954" s="17"/>
      <c r="E954" s="50" t="s">
        <v>2947</v>
      </c>
      <c r="F954" s="38" t="s">
        <v>2948</v>
      </c>
      <c r="G954" s="29" t="s">
        <v>26</v>
      </c>
      <c r="H954" s="29" t="s">
        <v>23</v>
      </c>
      <c r="I954" s="28"/>
      <c r="J954" s="52" t="s">
        <v>2949</v>
      </c>
      <c r="K954" s="21" t="s">
        <v>3713</v>
      </c>
      <c r="L954" s="29">
        <v>42</v>
      </c>
      <c r="M954" s="96">
        <v>2100000</v>
      </c>
      <c r="N954" s="80"/>
      <c r="O954" s="81"/>
      <c r="P954" s="98">
        <f t="shared" si="118"/>
        <v>1993</v>
      </c>
      <c r="Q954" s="99">
        <f t="shared" si="119"/>
        <v>1900</v>
      </c>
      <c r="R954" s="100">
        <f t="shared" si="120"/>
        <v>1993</v>
      </c>
      <c r="S954" s="101">
        <f t="shared" si="121"/>
        <v>1900</v>
      </c>
      <c r="T954" s="99">
        <f t="shared" si="122"/>
        <v>1993</v>
      </c>
      <c r="U954" s="99">
        <f t="shared" si="123"/>
        <v>0</v>
      </c>
      <c r="V954" s="99">
        <f t="shared" si="124"/>
        <v>2019</v>
      </c>
      <c r="W954" s="99">
        <f t="shared" si="125"/>
        <v>9</v>
      </c>
    </row>
    <row r="955" spans="1:23" ht="39.950000000000003" customHeight="1">
      <c r="A955" s="29">
        <v>940</v>
      </c>
      <c r="B955" s="21" t="s">
        <v>2415</v>
      </c>
      <c r="C955" s="38">
        <v>29221</v>
      </c>
      <c r="D955" s="17"/>
      <c r="E955" s="50" t="s">
        <v>2950</v>
      </c>
      <c r="F955" s="38" t="s">
        <v>2951</v>
      </c>
      <c r="G955" s="29" t="s">
        <v>26</v>
      </c>
      <c r="H955" s="29" t="s">
        <v>23</v>
      </c>
      <c r="I955" s="28"/>
      <c r="J955" s="52" t="s">
        <v>2952</v>
      </c>
      <c r="K955" s="21" t="s">
        <v>3713</v>
      </c>
      <c r="L955" s="29">
        <v>42</v>
      </c>
      <c r="M955" s="96">
        <v>2100000</v>
      </c>
      <c r="N955" s="80"/>
      <c r="O955" s="81"/>
      <c r="P955" s="98">
        <f t="shared" si="118"/>
        <v>1980</v>
      </c>
      <c r="Q955" s="99">
        <f t="shared" si="119"/>
        <v>1900</v>
      </c>
      <c r="R955" s="100">
        <f t="shared" si="120"/>
        <v>1980</v>
      </c>
      <c r="S955" s="101">
        <f t="shared" si="121"/>
        <v>1900</v>
      </c>
      <c r="T955" s="99">
        <f t="shared" si="122"/>
        <v>1980</v>
      </c>
      <c r="U955" s="99">
        <f t="shared" si="123"/>
        <v>0</v>
      </c>
      <c r="V955" s="99">
        <f t="shared" si="124"/>
        <v>2015</v>
      </c>
      <c r="W955" s="99">
        <f t="shared" si="125"/>
        <v>9</v>
      </c>
    </row>
    <row r="956" spans="1:23" ht="39.950000000000003" customHeight="1">
      <c r="A956" s="29">
        <v>941</v>
      </c>
      <c r="B956" s="21" t="s">
        <v>2953</v>
      </c>
      <c r="C956" s="38" t="s">
        <v>2954</v>
      </c>
      <c r="D956" s="17"/>
      <c r="E956" s="50" t="s">
        <v>2955</v>
      </c>
      <c r="F956" s="38" t="s">
        <v>1925</v>
      </c>
      <c r="G956" s="29" t="s">
        <v>26</v>
      </c>
      <c r="H956" s="29" t="s">
        <v>23</v>
      </c>
      <c r="I956" s="28"/>
      <c r="J956" s="52" t="s">
        <v>2956</v>
      </c>
      <c r="K956" s="21" t="s">
        <v>3713</v>
      </c>
      <c r="L956" s="29">
        <v>42</v>
      </c>
      <c r="M956" s="96">
        <v>2100000</v>
      </c>
      <c r="N956" s="80"/>
      <c r="O956" s="81"/>
      <c r="P956" s="98">
        <f t="shared" si="118"/>
        <v>2003</v>
      </c>
      <c r="Q956" s="99">
        <f t="shared" si="119"/>
        <v>1900</v>
      </c>
      <c r="R956" s="100">
        <f t="shared" si="120"/>
        <v>2003</v>
      </c>
      <c r="S956" s="101">
        <f t="shared" si="121"/>
        <v>1900</v>
      </c>
      <c r="T956" s="99">
        <f t="shared" si="122"/>
        <v>2003</v>
      </c>
      <c r="U956" s="99">
        <f t="shared" si="123"/>
        <v>0</v>
      </c>
      <c r="V956" s="99">
        <f t="shared" si="124"/>
        <v>2021</v>
      </c>
      <c r="W956" s="99">
        <f t="shared" si="125"/>
        <v>12</v>
      </c>
    </row>
    <row r="957" spans="1:23" ht="39.950000000000003" customHeight="1">
      <c r="A957" s="29">
        <v>942</v>
      </c>
      <c r="B957" s="21" t="s">
        <v>2957</v>
      </c>
      <c r="C957" s="38">
        <v>26947</v>
      </c>
      <c r="D957" s="17"/>
      <c r="E957" s="50" t="s">
        <v>2958</v>
      </c>
      <c r="F957" s="38">
        <v>40920</v>
      </c>
      <c r="G957" s="29" t="s">
        <v>26</v>
      </c>
      <c r="H957" s="29" t="s">
        <v>23</v>
      </c>
      <c r="I957" s="28"/>
      <c r="J957" s="52" t="s">
        <v>2945</v>
      </c>
      <c r="K957" s="21" t="s">
        <v>3713</v>
      </c>
      <c r="L957" s="29">
        <v>42</v>
      </c>
      <c r="M957" s="96">
        <v>2100000</v>
      </c>
      <c r="N957" s="80"/>
      <c r="O957" s="81"/>
      <c r="P957" s="98">
        <f t="shared" si="118"/>
        <v>1973</v>
      </c>
      <c r="Q957" s="99">
        <f t="shared" si="119"/>
        <v>1900</v>
      </c>
      <c r="R957" s="100">
        <f t="shared" si="120"/>
        <v>1973</v>
      </c>
      <c r="S957" s="101">
        <f t="shared" si="121"/>
        <v>1900</v>
      </c>
      <c r="T957" s="99">
        <f t="shared" si="122"/>
        <v>1973</v>
      </c>
      <c r="U957" s="99">
        <f t="shared" si="123"/>
        <v>0</v>
      </c>
      <c r="V957" s="99">
        <f t="shared" si="124"/>
        <v>2012</v>
      </c>
      <c r="W957" s="99">
        <f t="shared" si="125"/>
        <v>9</v>
      </c>
    </row>
    <row r="958" spans="1:23" ht="39.950000000000003" customHeight="1">
      <c r="A958" s="29">
        <v>943</v>
      </c>
      <c r="B958" s="21" t="s">
        <v>2959</v>
      </c>
      <c r="C958" s="38"/>
      <c r="D958" s="17">
        <v>30630</v>
      </c>
      <c r="E958" s="50" t="s">
        <v>2960</v>
      </c>
      <c r="F958" s="38" t="s">
        <v>1198</v>
      </c>
      <c r="G958" s="29" t="s">
        <v>26</v>
      </c>
      <c r="H958" s="29" t="s">
        <v>23</v>
      </c>
      <c r="I958" s="28"/>
      <c r="J958" s="52" t="s">
        <v>2961</v>
      </c>
      <c r="K958" s="21" t="s">
        <v>3713</v>
      </c>
      <c r="L958" s="29">
        <v>42</v>
      </c>
      <c r="M958" s="96">
        <v>2100000</v>
      </c>
      <c r="N958" s="80"/>
      <c r="O958" s="81"/>
      <c r="P958" s="98">
        <f t="shared" si="118"/>
        <v>1900</v>
      </c>
      <c r="Q958" s="99">
        <f t="shared" si="119"/>
        <v>1983</v>
      </c>
      <c r="R958" s="100">
        <f t="shared" si="120"/>
        <v>1900</v>
      </c>
      <c r="S958" s="101">
        <f t="shared" si="121"/>
        <v>1983</v>
      </c>
      <c r="T958" s="99">
        <f t="shared" si="122"/>
        <v>0</v>
      </c>
      <c r="U958" s="99">
        <f t="shared" si="123"/>
        <v>1983</v>
      </c>
      <c r="V958" s="99">
        <f t="shared" si="124"/>
        <v>2021</v>
      </c>
      <c r="W958" s="99">
        <f t="shared" si="125"/>
        <v>12</v>
      </c>
    </row>
    <row r="959" spans="1:23" ht="39.950000000000003" customHeight="1">
      <c r="A959" s="29">
        <v>944</v>
      </c>
      <c r="B959" s="84" t="s">
        <v>2962</v>
      </c>
      <c r="C959" s="73" t="s">
        <v>2963</v>
      </c>
      <c r="D959" s="72"/>
      <c r="E959" s="50" t="s">
        <v>2964</v>
      </c>
      <c r="F959" s="73" t="s">
        <v>2965</v>
      </c>
      <c r="G959" s="29" t="s">
        <v>26</v>
      </c>
      <c r="H959" s="29" t="s">
        <v>23</v>
      </c>
      <c r="I959" s="28"/>
      <c r="J959" s="52" t="s">
        <v>2966</v>
      </c>
      <c r="K959" s="21" t="s">
        <v>3713</v>
      </c>
      <c r="L959" s="29">
        <v>42</v>
      </c>
      <c r="M959" s="96">
        <v>2100000</v>
      </c>
      <c r="N959" s="80"/>
      <c r="O959" s="81"/>
      <c r="P959" s="98">
        <f t="shared" si="118"/>
        <v>1981</v>
      </c>
      <c r="Q959" s="99">
        <f t="shared" si="119"/>
        <v>1900</v>
      </c>
      <c r="R959" s="100">
        <f t="shared" si="120"/>
        <v>1981</v>
      </c>
      <c r="S959" s="101">
        <f t="shared" si="121"/>
        <v>1900</v>
      </c>
      <c r="T959" s="99">
        <f t="shared" si="122"/>
        <v>1981</v>
      </c>
      <c r="U959" s="99">
        <f t="shared" si="123"/>
        <v>0</v>
      </c>
      <c r="V959" s="99">
        <f t="shared" si="124"/>
        <v>2011</v>
      </c>
      <c r="W959" s="99">
        <f t="shared" si="125"/>
        <v>9</v>
      </c>
    </row>
    <row r="960" spans="1:23" ht="39.950000000000003" customHeight="1">
      <c r="A960" s="29">
        <v>945</v>
      </c>
      <c r="B960" s="84" t="s">
        <v>2967</v>
      </c>
      <c r="C960" s="73" t="s">
        <v>2968</v>
      </c>
      <c r="D960" s="72"/>
      <c r="E960" s="50" t="s">
        <v>2969</v>
      </c>
      <c r="F960" s="73" t="s">
        <v>2970</v>
      </c>
      <c r="G960" s="29" t="s">
        <v>26</v>
      </c>
      <c r="H960" s="29" t="s">
        <v>23</v>
      </c>
      <c r="I960" s="28"/>
      <c r="J960" s="52" t="s">
        <v>2971</v>
      </c>
      <c r="K960" s="21" t="s">
        <v>3713</v>
      </c>
      <c r="L960" s="29">
        <v>42</v>
      </c>
      <c r="M960" s="96">
        <v>2100000</v>
      </c>
      <c r="N960" s="80"/>
      <c r="O960" s="81"/>
      <c r="P960" s="98">
        <f t="shared" si="118"/>
        <v>1995</v>
      </c>
      <c r="Q960" s="99">
        <f t="shared" si="119"/>
        <v>1900</v>
      </c>
      <c r="R960" s="100">
        <f t="shared" si="120"/>
        <v>1995</v>
      </c>
      <c r="S960" s="101">
        <f t="shared" si="121"/>
        <v>1900</v>
      </c>
      <c r="T960" s="99">
        <f t="shared" si="122"/>
        <v>1995</v>
      </c>
      <c r="U960" s="99">
        <f t="shared" si="123"/>
        <v>0</v>
      </c>
      <c r="V960" s="99">
        <f t="shared" si="124"/>
        <v>2013</v>
      </c>
      <c r="W960" s="99">
        <f t="shared" si="125"/>
        <v>9</v>
      </c>
    </row>
    <row r="961" spans="1:23" ht="39.950000000000003" customHeight="1">
      <c r="A961" s="29">
        <v>946</v>
      </c>
      <c r="B961" s="84" t="s">
        <v>2972</v>
      </c>
      <c r="C961" s="73" t="s">
        <v>2973</v>
      </c>
      <c r="D961" s="72"/>
      <c r="E961" s="50" t="s">
        <v>2974</v>
      </c>
      <c r="F961" s="73" t="s">
        <v>452</v>
      </c>
      <c r="G961" s="29" t="s">
        <v>26</v>
      </c>
      <c r="H961" s="29" t="s">
        <v>23</v>
      </c>
      <c r="I961" s="28"/>
      <c r="J961" s="52" t="s">
        <v>2975</v>
      </c>
      <c r="K961" s="21" t="s">
        <v>3713</v>
      </c>
      <c r="L961" s="29">
        <v>42</v>
      </c>
      <c r="M961" s="96">
        <v>2100000</v>
      </c>
      <c r="N961" s="80"/>
      <c r="O961" s="81"/>
      <c r="P961" s="98">
        <f t="shared" si="118"/>
        <v>1991</v>
      </c>
      <c r="Q961" s="99">
        <f t="shared" si="119"/>
        <v>1900</v>
      </c>
      <c r="R961" s="100">
        <f t="shared" si="120"/>
        <v>1991</v>
      </c>
      <c r="S961" s="101">
        <f t="shared" si="121"/>
        <v>1900</v>
      </c>
      <c r="T961" s="99">
        <f t="shared" si="122"/>
        <v>1991</v>
      </c>
      <c r="U961" s="99">
        <f t="shared" si="123"/>
        <v>0</v>
      </c>
      <c r="V961" s="99">
        <f t="shared" si="124"/>
        <v>2021</v>
      </c>
      <c r="W961" s="99">
        <f t="shared" si="125"/>
        <v>12</v>
      </c>
    </row>
    <row r="962" spans="1:23" ht="39.950000000000003" customHeight="1">
      <c r="A962" s="29">
        <v>947</v>
      </c>
      <c r="B962" s="84" t="s">
        <v>2976</v>
      </c>
      <c r="C962" s="73" t="s">
        <v>2977</v>
      </c>
      <c r="D962" s="72"/>
      <c r="E962" s="50" t="s">
        <v>2978</v>
      </c>
      <c r="F962" s="73" t="s">
        <v>1925</v>
      </c>
      <c r="G962" s="29" t="s">
        <v>26</v>
      </c>
      <c r="H962" s="29" t="s">
        <v>23</v>
      </c>
      <c r="I962" s="28"/>
      <c r="J962" s="52" t="s">
        <v>2979</v>
      </c>
      <c r="K962" s="21" t="s">
        <v>3713</v>
      </c>
      <c r="L962" s="29">
        <v>42</v>
      </c>
      <c r="M962" s="96">
        <v>2100000</v>
      </c>
      <c r="N962" s="80"/>
      <c r="O962" s="81"/>
      <c r="P962" s="98">
        <f t="shared" si="118"/>
        <v>2003</v>
      </c>
      <c r="Q962" s="99">
        <f t="shared" si="119"/>
        <v>1900</v>
      </c>
      <c r="R962" s="100">
        <f t="shared" si="120"/>
        <v>2003</v>
      </c>
      <c r="S962" s="101">
        <f t="shared" si="121"/>
        <v>1900</v>
      </c>
      <c r="T962" s="99">
        <f t="shared" si="122"/>
        <v>2003</v>
      </c>
      <c r="U962" s="99">
        <f t="shared" si="123"/>
        <v>0</v>
      </c>
      <c r="V962" s="99">
        <f t="shared" si="124"/>
        <v>2021</v>
      </c>
      <c r="W962" s="99">
        <f t="shared" si="125"/>
        <v>12</v>
      </c>
    </row>
    <row r="963" spans="1:23" ht="39.950000000000003" customHeight="1">
      <c r="A963" s="29">
        <v>948</v>
      </c>
      <c r="B963" s="84" t="s">
        <v>2980</v>
      </c>
      <c r="C963" s="73" t="s">
        <v>1053</v>
      </c>
      <c r="D963" s="72"/>
      <c r="E963" s="50" t="s">
        <v>2981</v>
      </c>
      <c r="F963" s="73" t="s">
        <v>2982</v>
      </c>
      <c r="G963" s="29" t="s">
        <v>26</v>
      </c>
      <c r="H963" s="29" t="s">
        <v>23</v>
      </c>
      <c r="I963" s="28"/>
      <c r="J963" s="52" t="s">
        <v>2979</v>
      </c>
      <c r="K963" s="21" t="s">
        <v>3713</v>
      </c>
      <c r="L963" s="29">
        <v>42</v>
      </c>
      <c r="M963" s="96">
        <v>2100000</v>
      </c>
      <c r="N963" s="80"/>
      <c r="O963" s="81"/>
      <c r="P963" s="98">
        <f t="shared" si="118"/>
        <v>1976</v>
      </c>
      <c r="Q963" s="99">
        <f t="shared" si="119"/>
        <v>1900</v>
      </c>
      <c r="R963" s="100">
        <f t="shared" si="120"/>
        <v>1976</v>
      </c>
      <c r="S963" s="101">
        <f t="shared" si="121"/>
        <v>1900</v>
      </c>
      <c r="T963" s="99">
        <f t="shared" si="122"/>
        <v>1976</v>
      </c>
      <c r="U963" s="99">
        <f t="shared" si="123"/>
        <v>0</v>
      </c>
      <c r="V963" s="99">
        <f t="shared" si="124"/>
        <v>2015</v>
      </c>
      <c r="W963" s="99">
        <f t="shared" si="125"/>
        <v>9</v>
      </c>
    </row>
    <row r="964" spans="1:23" ht="39.950000000000003" customHeight="1">
      <c r="A964" s="29">
        <v>949</v>
      </c>
      <c r="B964" s="84" t="s">
        <v>2983</v>
      </c>
      <c r="C964" s="73" t="s">
        <v>2984</v>
      </c>
      <c r="D964" s="72"/>
      <c r="E964" s="50" t="s">
        <v>2985</v>
      </c>
      <c r="F964" s="73" t="s">
        <v>2951</v>
      </c>
      <c r="G964" s="29" t="s">
        <v>26</v>
      </c>
      <c r="H964" s="29" t="s">
        <v>23</v>
      </c>
      <c r="I964" s="28"/>
      <c r="J964" s="52" t="s">
        <v>2986</v>
      </c>
      <c r="K964" s="21" t="s">
        <v>3713</v>
      </c>
      <c r="L964" s="29">
        <v>42</v>
      </c>
      <c r="M964" s="96">
        <v>2100000</v>
      </c>
      <c r="N964" s="80"/>
      <c r="O964" s="81"/>
      <c r="P964" s="98">
        <f t="shared" si="118"/>
        <v>1997</v>
      </c>
      <c r="Q964" s="99">
        <f t="shared" si="119"/>
        <v>1900</v>
      </c>
      <c r="R964" s="100">
        <f t="shared" si="120"/>
        <v>1997</v>
      </c>
      <c r="S964" s="101">
        <f t="shared" si="121"/>
        <v>1900</v>
      </c>
      <c r="T964" s="99">
        <f t="shared" si="122"/>
        <v>1997</v>
      </c>
      <c r="U964" s="99">
        <f t="shared" si="123"/>
        <v>0</v>
      </c>
      <c r="V964" s="99">
        <f t="shared" si="124"/>
        <v>2015</v>
      </c>
      <c r="W964" s="99">
        <f t="shared" si="125"/>
        <v>9</v>
      </c>
    </row>
    <row r="965" spans="1:23" ht="39.950000000000003" customHeight="1">
      <c r="A965" s="29">
        <v>950</v>
      </c>
      <c r="B965" s="84" t="s">
        <v>2987</v>
      </c>
      <c r="C965" s="73" t="s">
        <v>2988</v>
      </c>
      <c r="D965" s="72"/>
      <c r="E965" s="50" t="s">
        <v>2989</v>
      </c>
      <c r="F965" s="73" t="s">
        <v>1206</v>
      </c>
      <c r="G965" s="29" t="s">
        <v>26</v>
      </c>
      <c r="H965" s="29" t="s">
        <v>23</v>
      </c>
      <c r="I965" s="28"/>
      <c r="J965" s="52" t="s">
        <v>2990</v>
      </c>
      <c r="K965" s="21" t="s">
        <v>3713</v>
      </c>
      <c r="L965" s="29">
        <v>42</v>
      </c>
      <c r="M965" s="96">
        <v>2100000</v>
      </c>
      <c r="N965" s="80"/>
      <c r="O965" s="81"/>
      <c r="P965" s="98">
        <f t="shared" si="118"/>
        <v>1993</v>
      </c>
      <c r="Q965" s="99">
        <f t="shared" si="119"/>
        <v>1900</v>
      </c>
      <c r="R965" s="100">
        <f t="shared" si="120"/>
        <v>1993</v>
      </c>
      <c r="S965" s="101">
        <f t="shared" si="121"/>
        <v>1900</v>
      </c>
      <c r="T965" s="99">
        <f t="shared" si="122"/>
        <v>1993</v>
      </c>
      <c r="U965" s="99">
        <f t="shared" si="123"/>
        <v>0</v>
      </c>
      <c r="V965" s="99">
        <f t="shared" si="124"/>
        <v>2021</v>
      </c>
      <c r="W965" s="99">
        <f t="shared" si="125"/>
        <v>12</v>
      </c>
    </row>
    <row r="966" spans="1:23" ht="39.950000000000003" customHeight="1">
      <c r="A966" s="29">
        <v>951</v>
      </c>
      <c r="B966" s="84" t="s">
        <v>2991</v>
      </c>
      <c r="C966" s="73" t="s">
        <v>2992</v>
      </c>
      <c r="D966" s="72"/>
      <c r="E966" s="50" t="s">
        <v>2993</v>
      </c>
      <c r="F966" s="73" t="s">
        <v>2994</v>
      </c>
      <c r="G966" s="29" t="s">
        <v>26</v>
      </c>
      <c r="H966" s="29" t="s">
        <v>23</v>
      </c>
      <c r="I966" s="28"/>
      <c r="J966" s="52" t="s">
        <v>2995</v>
      </c>
      <c r="K966" s="21" t="s">
        <v>3713</v>
      </c>
      <c r="L966" s="29">
        <v>42</v>
      </c>
      <c r="M966" s="96">
        <v>2100000</v>
      </c>
      <c r="N966" s="80"/>
      <c r="O966" s="81"/>
      <c r="P966" s="98">
        <f t="shared" si="118"/>
        <v>1999</v>
      </c>
      <c r="Q966" s="99">
        <f t="shared" si="119"/>
        <v>1900</v>
      </c>
      <c r="R966" s="100">
        <f t="shared" si="120"/>
        <v>1999</v>
      </c>
      <c r="S966" s="101">
        <f t="shared" si="121"/>
        <v>1900</v>
      </c>
      <c r="T966" s="99">
        <f t="shared" si="122"/>
        <v>1999</v>
      </c>
      <c r="U966" s="99">
        <f t="shared" si="123"/>
        <v>0</v>
      </c>
      <c r="V966" s="99">
        <f t="shared" si="124"/>
        <v>2017</v>
      </c>
      <c r="W966" s="99">
        <f t="shared" si="125"/>
        <v>9</v>
      </c>
    </row>
    <row r="967" spans="1:23" ht="39.950000000000003" customHeight="1">
      <c r="A967" s="29">
        <v>952</v>
      </c>
      <c r="B967" s="84" t="s">
        <v>1850</v>
      </c>
      <c r="C967" s="73" t="s">
        <v>2996</v>
      </c>
      <c r="D967" s="72"/>
      <c r="E967" s="50" t="s">
        <v>2997</v>
      </c>
      <c r="F967" s="73" t="s">
        <v>2998</v>
      </c>
      <c r="G967" s="29" t="s">
        <v>26</v>
      </c>
      <c r="H967" s="29" t="s">
        <v>23</v>
      </c>
      <c r="I967" s="28"/>
      <c r="J967" s="52" t="s">
        <v>2995</v>
      </c>
      <c r="K967" s="21" t="s">
        <v>3713</v>
      </c>
      <c r="L967" s="29">
        <v>42</v>
      </c>
      <c r="M967" s="96">
        <v>2100000</v>
      </c>
      <c r="N967" s="80"/>
      <c r="O967" s="81"/>
      <c r="P967" s="98">
        <f t="shared" si="118"/>
        <v>1996</v>
      </c>
      <c r="Q967" s="99">
        <f t="shared" si="119"/>
        <v>1900</v>
      </c>
      <c r="R967" s="100">
        <f t="shared" si="120"/>
        <v>1996</v>
      </c>
      <c r="S967" s="101">
        <f t="shared" si="121"/>
        <v>1900</v>
      </c>
      <c r="T967" s="99">
        <f t="shared" si="122"/>
        <v>1996</v>
      </c>
      <c r="U967" s="99">
        <f t="shared" si="123"/>
        <v>0</v>
      </c>
      <c r="V967" s="99">
        <f t="shared" si="124"/>
        <v>2017</v>
      </c>
      <c r="W967" s="99">
        <f t="shared" si="125"/>
        <v>9</v>
      </c>
    </row>
    <row r="968" spans="1:23" ht="39.950000000000003" customHeight="1">
      <c r="A968" s="29">
        <v>953</v>
      </c>
      <c r="B968" s="84" t="s">
        <v>2999</v>
      </c>
      <c r="C968" s="73" t="s">
        <v>3000</v>
      </c>
      <c r="D968" s="72"/>
      <c r="E968" s="50" t="s">
        <v>3001</v>
      </c>
      <c r="F968" s="73" t="s">
        <v>978</v>
      </c>
      <c r="G968" s="29" t="s">
        <v>26</v>
      </c>
      <c r="H968" s="29" t="s">
        <v>23</v>
      </c>
      <c r="I968" s="28"/>
      <c r="J968" s="52" t="s">
        <v>3002</v>
      </c>
      <c r="K968" s="21" t="s">
        <v>3713</v>
      </c>
      <c r="L968" s="29">
        <v>42</v>
      </c>
      <c r="M968" s="96">
        <v>2100000</v>
      </c>
      <c r="N968" s="80"/>
      <c r="O968" s="81"/>
      <c r="P968" s="98">
        <f t="shared" si="118"/>
        <v>1987</v>
      </c>
      <c r="Q968" s="99">
        <f t="shared" si="119"/>
        <v>1900</v>
      </c>
      <c r="R968" s="100">
        <f t="shared" si="120"/>
        <v>1987</v>
      </c>
      <c r="S968" s="101">
        <f t="shared" si="121"/>
        <v>1900</v>
      </c>
      <c r="T968" s="99">
        <f t="shared" si="122"/>
        <v>1987</v>
      </c>
      <c r="U968" s="99">
        <f t="shared" si="123"/>
        <v>0</v>
      </c>
      <c r="V968" s="99">
        <f t="shared" si="124"/>
        <v>2016</v>
      </c>
      <c r="W968" s="99">
        <f t="shared" si="125"/>
        <v>9</v>
      </c>
    </row>
    <row r="969" spans="1:23" ht="39.950000000000003" customHeight="1">
      <c r="A969" s="29">
        <v>954</v>
      </c>
      <c r="B969" s="84" t="s">
        <v>3003</v>
      </c>
      <c r="C969" s="73" t="s">
        <v>3004</v>
      </c>
      <c r="D969" s="72"/>
      <c r="E969" s="50" t="s">
        <v>3005</v>
      </c>
      <c r="F969" s="73" t="s">
        <v>3006</v>
      </c>
      <c r="G969" s="29" t="s">
        <v>26</v>
      </c>
      <c r="H969" s="29" t="s">
        <v>23</v>
      </c>
      <c r="I969" s="28"/>
      <c r="J969" s="52" t="s">
        <v>3007</v>
      </c>
      <c r="K969" s="21" t="s">
        <v>3713</v>
      </c>
      <c r="L969" s="29">
        <v>42</v>
      </c>
      <c r="M969" s="96">
        <v>2100000</v>
      </c>
      <c r="N969" s="80"/>
      <c r="O969" s="81"/>
      <c r="P969" s="98">
        <f t="shared" si="118"/>
        <v>1992</v>
      </c>
      <c r="Q969" s="99">
        <f t="shared" si="119"/>
        <v>1900</v>
      </c>
      <c r="R969" s="100">
        <f t="shared" si="120"/>
        <v>1992</v>
      </c>
      <c r="S969" s="101">
        <f t="shared" si="121"/>
        <v>1900</v>
      </c>
      <c r="T969" s="99">
        <f t="shared" si="122"/>
        <v>1992</v>
      </c>
      <c r="U969" s="99">
        <f t="shared" si="123"/>
        <v>0</v>
      </c>
      <c r="V969" s="99">
        <f t="shared" si="124"/>
        <v>2020</v>
      </c>
      <c r="W969" s="99">
        <f t="shared" si="125"/>
        <v>9</v>
      </c>
    </row>
    <row r="970" spans="1:23" ht="39.950000000000003" customHeight="1">
      <c r="A970" s="29">
        <v>955</v>
      </c>
      <c r="B970" s="84" t="s">
        <v>3008</v>
      </c>
      <c r="C970" s="73" t="s">
        <v>3009</v>
      </c>
      <c r="D970" s="72"/>
      <c r="E970" s="50" t="s">
        <v>3010</v>
      </c>
      <c r="F970" s="73" t="s">
        <v>3011</v>
      </c>
      <c r="G970" s="29" t="s">
        <v>26</v>
      </c>
      <c r="H970" s="29" t="s">
        <v>23</v>
      </c>
      <c r="I970" s="28"/>
      <c r="J970" s="52" t="s">
        <v>3012</v>
      </c>
      <c r="K970" s="21" t="s">
        <v>3713</v>
      </c>
      <c r="L970" s="29">
        <v>42</v>
      </c>
      <c r="M970" s="96">
        <v>2100000</v>
      </c>
      <c r="N970" s="80"/>
      <c r="O970" s="81"/>
      <c r="P970" s="98">
        <f t="shared" si="118"/>
        <v>1995</v>
      </c>
      <c r="Q970" s="99">
        <f t="shared" si="119"/>
        <v>1900</v>
      </c>
      <c r="R970" s="100">
        <f t="shared" si="120"/>
        <v>1995</v>
      </c>
      <c r="S970" s="101">
        <f t="shared" si="121"/>
        <v>1900</v>
      </c>
      <c r="T970" s="99">
        <f t="shared" si="122"/>
        <v>1995</v>
      </c>
      <c r="U970" s="99">
        <f t="shared" si="123"/>
        <v>0</v>
      </c>
      <c r="V970" s="99">
        <f t="shared" si="124"/>
        <v>2018</v>
      </c>
      <c r="W970" s="99">
        <f t="shared" si="125"/>
        <v>9</v>
      </c>
    </row>
    <row r="971" spans="1:23" ht="39.950000000000003" customHeight="1">
      <c r="A971" s="29">
        <v>956</v>
      </c>
      <c r="B971" s="84" t="s">
        <v>3013</v>
      </c>
      <c r="C971" s="73" t="s">
        <v>3014</v>
      </c>
      <c r="D971" s="72"/>
      <c r="E971" s="50" t="s">
        <v>3015</v>
      </c>
      <c r="F971" s="73" t="s">
        <v>1198</v>
      </c>
      <c r="G971" s="29" t="s">
        <v>26</v>
      </c>
      <c r="H971" s="29" t="s">
        <v>23</v>
      </c>
      <c r="I971" s="28"/>
      <c r="J971" s="52" t="s">
        <v>3016</v>
      </c>
      <c r="K971" s="21" t="s">
        <v>3713</v>
      </c>
      <c r="L971" s="29">
        <v>42</v>
      </c>
      <c r="M971" s="96">
        <v>2100000</v>
      </c>
      <c r="N971" s="80"/>
      <c r="O971" s="81"/>
      <c r="P971" s="98">
        <f t="shared" si="118"/>
        <v>1968</v>
      </c>
      <c r="Q971" s="99">
        <f t="shared" si="119"/>
        <v>1900</v>
      </c>
      <c r="R971" s="100">
        <f t="shared" si="120"/>
        <v>1968</v>
      </c>
      <c r="S971" s="101">
        <f t="shared" si="121"/>
        <v>1900</v>
      </c>
      <c r="T971" s="99">
        <f t="shared" si="122"/>
        <v>1968</v>
      </c>
      <c r="U971" s="99">
        <f t="shared" si="123"/>
        <v>0</v>
      </c>
      <c r="V971" s="99">
        <f t="shared" si="124"/>
        <v>2021</v>
      </c>
      <c r="W971" s="99">
        <f t="shared" si="125"/>
        <v>12</v>
      </c>
    </row>
    <row r="972" spans="1:23" ht="39.950000000000003" customHeight="1">
      <c r="A972" s="29">
        <v>957</v>
      </c>
      <c r="B972" s="84" t="s">
        <v>3017</v>
      </c>
      <c r="C972" s="73"/>
      <c r="D972" s="72" t="s">
        <v>3018</v>
      </c>
      <c r="E972" s="50" t="s">
        <v>3019</v>
      </c>
      <c r="F972" s="73" t="s">
        <v>3020</v>
      </c>
      <c r="G972" s="29" t="s">
        <v>26</v>
      </c>
      <c r="H972" s="29" t="s">
        <v>23</v>
      </c>
      <c r="I972" s="28"/>
      <c r="J972" s="52" t="s">
        <v>3021</v>
      </c>
      <c r="K972" s="21" t="s">
        <v>3713</v>
      </c>
      <c r="L972" s="29">
        <v>42</v>
      </c>
      <c r="M972" s="96">
        <v>2100000</v>
      </c>
      <c r="N972" s="80"/>
      <c r="O972" s="81"/>
      <c r="P972" s="98">
        <f t="shared" si="118"/>
        <v>1900</v>
      </c>
      <c r="Q972" s="99">
        <f t="shared" si="119"/>
        <v>1982</v>
      </c>
      <c r="R972" s="100">
        <f t="shared" si="120"/>
        <v>1900</v>
      </c>
      <c r="S972" s="101">
        <f t="shared" si="121"/>
        <v>1982</v>
      </c>
      <c r="T972" s="99">
        <f t="shared" si="122"/>
        <v>0</v>
      </c>
      <c r="U972" s="99">
        <f t="shared" si="123"/>
        <v>1982</v>
      </c>
      <c r="V972" s="99">
        <f t="shared" si="124"/>
        <v>2021</v>
      </c>
      <c r="W972" s="99">
        <f t="shared" si="125"/>
        <v>12</v>
      </c>
    </row>
    <row r="973" spans="1:23" ht="39.950000000000003" customHeight="1">
      <c r="A973" s="29">
        <v>958</v>
      </c>
      <c r="B973" s="84" t="s">
        <v>3022</v>
      </c>
      <c r="C973" s="73" t="s">
        <v>3023</v>
      </c>
      <c r="D973" s="72"/>
      <c r="E973" s="50" t="s">
        <v>3024</v>
      </c>
      <c r="F973" s="73" t="s">
        <v>3025</v>
      </c>
      <c r="G973" s="29" t="s">
        <v>26</v>
      </c>
      <c r="H973" s="29" t="s">
        <v>23</v>
      </c>
      <c r="I973" s="28"/>
      <c r="J973" s="52" t="s">
        <v>3026</v>
      </c>
      <c r="K973" s="21" t="s">
        <v>3713</v>
      </c>
      <c r="L973" s="29">
        <v>42</v>
      </c>
      <c r="M973" s="96">
        <v>2100000</v>
      </c>
      <c r="N973" s="80"/>
      <c r="O973" s="81"/>
      <c r="P973" s="98">
        <f t="shared" si="118"/>
        <v>1999</v>
      </c>
      <c r="Q973" s="99">
        <f t="shared" si="119"/>
        <v>1900</v>
      </c>
      <c r="R973" s="100">
        <f t="shared" si="120"/>
        <v>1999</v>
      </c>
      <c r="S973" s="101">
        <f t="shared" si="121"/>
        <v>1900</v>
      </c>
      <c r="T973" s="99">
        <f t="shared" si="122"/>
        <v>1999</v>
      </c>
      <c r="U973" s="99">
        <f t="shared" si="123"/>
        <v>0</v>
      </c>
      <c r="V973" s="99">
        <f t="shared" si="124"/>
        <v>2019</v>
      </c>
      <c r="W973" s="99">
        <f t="shared" si="125"/>
        <v>9</v>
      </c>
    </row>
    <row r="974" spans="1:23" ht="39.950000000000003" customHeight="1">
      <c r="A974" s="29">
        <v>959</v>
      </c>
      <c r="B974" s="84" t="s">
        <v>3027</v>
      </c>
      <c r="C974" s="73" t="s">
        <v>3028</v>
      </c>
      <c r="D974" s="72"/>
      <c r="E974" s="50" t="s">
        <v>3029</v>
      </c>
      <c r="F974" s="73" t="s">
        <v>3030</v>
      </c>
      <c r="G974" s="29" t="s">
        <v>26</v>
      </c>
      <c r="H974" s="29" t="s">
        <v>23</v>
      </c>
      <c r="I974" s="28"/>
      <c r="J974" s="52" t="s">
        <v>3031</v>
      </c>
      <c r="K974" s="21" t="s">
        <v>3713</v>
      </c>
      <c r="L974" s="29">
        <v>42</v>
      </c>
      <c r="M974" s="96">
        <v>2100000</v>
      </c>
      <c r="N974" s="80"/>
      <c r="O974" s="81"/>
      <c r="P974" s="98">
        <f t="shared" si="118"/>
        <v>1995</v>
      </c>
      <c r="Q974" s="99">
        <f t="shared" si="119"/>
        <v>1900</v>
      </c>
      <c r="R974" s="100">
        <f t="shared" si="120"/>
        <v>1995</v>
      </c>
      <c r="S974" s="101">
        <f t="shared" si="121"/>
        <v>1900</v>
      </c>
      <c r="T974" s="99">
        <f t="shared" si="122"/>
        <v>1995</v>
      </c>
      <c r="U974" s="99">
        <f t="shared" si="123"/>
        <v>0</v>
      </c>
      <c r="V974" s="99">
        <f t="shared" si="124"/>
        <v>2013</v>
      </c>
      <c r="W974" s="99">
        <f t="shared" si="125"/>
        <v>9</v>
      </c>
    </row>
    <row r="975" spans="1:23" ht="39.950000000000003" customHeight="1">
      <c r="A975" s="29">
        <v>960</v>
      </c>
      <c r="B975" s="84" t="s">
        <v>3032</v>
      </c>
      <c r="C975" s="73" t="s">
        <v>3033</v>
      </c>
      <c r="D975" s="72"/>
      <c r="E975" s="50" t="s">
        <v>3034</v>
      </c>
      <c r="F975" s="73" t="s">
        <v>3035</v>
      </c>
      <c r="G975" s="29" t="s">
        <v>26</v>
      </c>
      <c r="H975" s="29" t="s">
        <v>23</v>
      </c>
      <c r="I975" s="28"/>
      <c r="J975" s="52" t="s">
        <v>3036</v>
      </c>
      <c r="K975" s="21" t="s">
        <v>3713</v>
      </c>
      <c r="L975" s="29">
        <v>42</v>
      </c>
      <c r="M975" s="96">
        <v>2100000</v>
      </c>
      <c r="N975" s="80"/>
      <c r="O975" s="81"/>
      <c r="P975" s="98">
        <f t="shared" si="118"/>
        <v>1985</v>
      </c>
      <c r="Q975" s="99">
        <f t="shared" si="119"/>
        <v>1900</v>
      </c>
      <c r="R975" s="100">
        <f t="shared" si="120"/>
        <v>1985</v>
      </c>
      <c r="S975" s="101">
        <f t="shared" si="121"/>
        <v>1900</v>
      </c>
      <c r="T975" s="99">
        <f t="shared" si="122"/>
        <v>1985</v>
      </c>
      <c r="U975" s="99">
        <f t="shared" si="123"/>
        <v>0</v>
      </c>
      <c r="V975" s="99">
        <f t="shared" si="124"/>
        <v>2009</v>
      </c>
      <c r="W975" s="99">
        <f t="shared" si="125"/>
        <v>12</v>
      </c>
    </row>
    <row r="976" spans="1:23" ht="39.950000000000003" customHeight="1">
      <c r="A976" s="29">
        <v>961</v>
      </c>
      <c r="B976" s="84" t="s">
        <v>3037</v>
      </c>
      <c r="C976" s="73" t="s">
        <v>3038</v>
      </c>
      <c r="D976" s="72"/>
      <c r="E976" s="50" t="s">
        <v>3039</v>
      </c>
      <c r="F976" s="73" t="s">
        <v>3040</v>
      </c>
      <c r="G976" s="29" t="s">
        <v>26</v>
      </c>
      <c r="H976" s="29" t="s">
        <v>23</v>
      </c>
      <c r="I976" s="28"/>
      <c r="J976" s="52" t="s">
        <v>3036</v>
      </c>
      <c r="K976" s="21" t="s">
        <v>3713</v>
      </c>
      <c r="L976" s="29">
        <v>42</v>
      </c>
      <c r="M976" s="96">
        <v>2100000</v>
      </c>
      <c r="N976" s="80"/>
      <c r="O976" s="81"/>
      <c r="P976" s="98">
        <f t="shared" si="118"/>
        <v>2004</v>
      </c>
      <c r="Q976" s="99">
        <f t="shared" si="119"/>
        <v>1900</v>
      </c>
      <c r="R976" s="100">
        <f t="shared" si="120"/>
        <v>2004</v>
      </c>
      <c r="S976" s="101">
        <f t="shared" si="121"/>
        <v>1900</v>
      </c>
      <c r="T976" s="99">
        <f t="shared" si="122"/>
        <v>2004</v>
      </c>
      <c r="U976" s="99">
        <f t="shared" si="123"/>
        <v>0</v>
      </c>
      <c r="V976" s="99">
        <f t="shared" si="124"/>
        <v>2020</v>
      </c>
      <c r="W976" s="99">
        <f t="shared" si="125"/>
        <v>12</v>
      </c>
    </row>
    <row r="977" spans="1:23" ht="39.950000000000003" customHeight="1">
      <c r="A977" s="29">
        <v>962</v>
      </c>
      <c r="B977" s="84" t="s">
        <v>3041</v>
      </c>
      <c r="C977" s="73" t="s">
        <v>413</v>
      </c>
      <c r="D977" s="72"/>
      <c r="E977" s="50" t="s">
        <v>3042</v>
      </c>
      <c r="F977" s="73" t="s">
        <v>1198</v>
      </c>
      <c r="G977" s="29" t="s">
        <v>26</v>
      </c>
      <c r="H977" s="29" t="s">
        <v>23</v>
      </c>
      <c r="I977" s="28"/>
      <c r="J977" s="52" t="s">
        <v>1059</v>
      </c>
      <c r="K977" s="21" t="s">
        <v>3713</v>
      </c>
      <c r="L977" s="29">
        <v>42</v>
      </c>
      <c r="M977" s="96">
        <v>2100000</v>
      </c>
      <c r="N977" s="80"/>
      <c r="O977" s="81"/>
      <c r="P977" s="98">
        <f t="shared" si="118"/>
        <v>1971</v>
      </c>
      <c r="Q977" s="99">
        <f t="shared" si="119"/>
        <v>1900</v>
      </c>
      <c r="R977" s="100">
        <f t="shared" si="120"/>
        <v>1971</v>
      </c>
      <c r="S977" s="101">
        <f t="shared" si="121"/>
        <v>1900</v>
      </c>
      <c r="T977" s="99">
        <f t="shared" si="122"/>
        <v>1971</v>
      </c>
      <c r="U977" s="99">
        <f t="shared" si="123"/>
        <v>0</v>
      </c>
      <c r="V977" s="99">
        <f t="shared" si="124"/>
        <v>2021</v>
      </c>
      <c r="W977" s="99">
        <f t="shared" si="125"/>
        <v>12</v>
      </c>
    </row>
    <row r="978" spans="1:23" ht="39.950000000000003" customHeight="1">
      <c r="A978" s="29">
        <v>963</v>
      </c>
      <c r="B978" s="84" t="s">
        <v>3043</v>
      </c>
      <c r="C978" s="73" t="s">
        <v>3044</v>
      </c>
      <c r="D978" s="72"/>
      <c r="E978" s="50" t="s">
        <v>3045</v>
      </c>
      <c r="F978" s="73" t="s">
        <v>3046</v>
      </c>
      <c r="G978" s="29" t="s">
        <v>26</v>
      </c>
      <c r="H978" s="29" t="s">
        <v>23</v>
      </c>
      <c r="I978" s="28"/>
      <c r="J978" s="52" t="s">
        <v>3047</v>
      </c>
      <c r="K978" s="21" t="s">
        <v>3713</v>
      </c>
      <c r="L978" s="29">
        <v>42</v>
      </c>
      <c r="M978" s="96">
        <v>2100000</v>
      </c>
      <c r="N978" s="80"/>
      <c r="O978" s="81"/>
      <c r="P978" s="98">
        <f t="shared" si="118"/>
        <v>1969</v>
      </c>
      <c r="Q978" s="99">
        <f t="shared" si="119"/>
        <v>1900</v>
      </c>
      <c r="R978" s="100">
        <f t="shared" si="120"/>
        <v>1969</v>
      </c>
      <c r="S978" s="101">
        <f t="shared" si="121"/>
        <v>1900</v>
      </c>
      <c r="T978" s="99">
        <f t="shared" si="122"/>
        <v>1969</v>
      </c>
      <c r="U978" s="99">
        <f t="shared" si="123"/>
        <v>0</v>
      </c>
      <c r="V978" s="99">
        <f t="shared" si="124"/>
        <v>2019</v>
      </c>
      <c r="W978" s="99">
        <f t="shared" si="125"/>
        <v>9</v>
      </c>
    </row>
    <row r="979" spans="1:23" ht="39.950000000000003" customHeight="1">
      <c r="A979" s="29">
        <v>964</v>
      </c>
      <c r="B979" s="84" t="s">
        <v>3048</v>
      </c>
      <c r="C979" s="73" t="s">
        <v>3049</v>
      </c>
      <c r="D979" s="72"/>
      <c r="E979" s="50" t="s">
        <v>3050</v>
      </c>
      <c r="F979" s="73" t="s">
        <v>451</v>
      </c>
      <c r="G979" s="29" t="s">
        <v>26</v>
      </c>
      <c r="H979" s="29" t="s">
        <v>23</v>
      </c>
      <c r="I979" s="28"/>
      <c r="J979" s="52" t="s">
        <v>3051</v>
      </c>
      <c r="K979" s="21" t="s">
        <v>3713</v>
      </c>
      <c r="L979" s="29">
        <v>42</v>
      </c>
      <c r="M979" s="96">
        <v>2100000</v>
      </c>
      <c r="N979" s="80"/>
      <c r="O979" s="81"/>
      <c r="P979" s="98">
        <f t="shared" ref="P979:P1042" si="126">YEAR(C979)</f>
        <v>1982</v>
      </c>
      <c r="Q979" s="99">
        <f t="shared" ref="Q979:Q1042" si="127">YEAR(D979)</f>
        <v>1900</v>
      </c>
      <c r="R979" s="100">
        <f t="shared" ref="R979:R1042" si="128">P979</f>
        <v>1982</v>
      </c>
      <c r="S979" s="101">
        <f t="shared" ref="S979:S1042" si="129">Q979</f>
        <v>1900</v>
      </c>
      <c r="T979" s="99">
        <f t="shared" ref="T979:T1042" si="130">IF(C979&lt;=1905,0,R979)</f>
        <v>1982</v>
      </c>
      <c r="U979" s="99">
        <f t="shared" ref="U979:U1042" si="131">IF(D979&lt;=1905,0,S979)</f>
        <v>0</v>
      </c>
      <c r="V979" s="99">
        <f t="shared" ref="V979:V1042" si="132">YEAR(F979)</f>
        <v>2015</v>
      </c>
      <c r="W979" s="99">
        <f t="shared" ref="W979:W1042" si="133">LEN(E979)</f>
        <v>9</v>
      </c>
    </row>
    <row r="980" spans="1:23" ht="39.950000000000003" customHeight="1">
      <c r="A980" s="29">
        <v>965</v>
      </c>
      <c r="B980" s="84" t="s">
        <v>3052</v>
      </c>
      <c r="C980" s="73" t="s">
        <v>3053</v>
      </c>
      <c r="D980" s="72"/>
      <c r="E980" s="50" t="s">
        <v>3054</v>
      </c>
      <c r="F980" s="73" t="s">
        <v>3055</v>
      </c>
      <c r="G980" s="29" t="s">
        <v>26</v>
      </c>
      <c r="H980" s="29" t="s">
        <v>23</v>
      </c>
      <c r="I980" s="28"/>
      <c r="J980" s="52" t="s">
        <v>3056</v>
      </c>
      <c r="K980" s="21" t="s">
        <v>3713</v>
      </c>
      <c r="L980" s="29">
        <v>42</v>
      </c>
      <c r="M980" s="96">
        <v>2100000</v>
      </c>
      <c r="N980" s="80"/>
      <c r="O980" s="81"/>
      <c r="P980" s="98">
        <f t="shared" si="126"/>
        <v>1998</v>
      </c>
      <c r="Q980" s="99">
        <f t="shared" si="127"/>
        <v>1900</v>
      </c>
      <c r="R980" s="100">
        <f t="shared" si="128"/>
        <v>1998</v>
      </c>
      <c r="S980" s="101">
        <f t="shared" si="129"/>
        <v>1900</v>
      </c>
      <c r="T980" s="99">
        <f t="shared" si="130"/>
        <v>1998</v>
      </c>
      <c r="U980" s="99">
        <f t="shared" si="131"/>
        <v>0</v>
      </c>
      <c r="V980" s="99">
        <f t="shared" si="132"/>
        <v>2019</v>
      </c>
      <c r="W980" s="99">
        <f t="shared" si="133"/>
        <v>9</v>
      </c>
    </row>
    <row r="981" spans="1:23" ht="39.950000000000003" customHeight="1">
      <c r="A981" s="29">
        <v>966</v>
      </c>
      <c r="B981" s="84" t="s">
        <v>3057</v>
      </c>
      <c r="C981" s="73"/>
      <c r="D981" s="72" t="s">
        <v>3058</v>
      </c>
      <c r="E981" s="50" t="s">
        <v>3059</v>
      </c>
      <c r="F981" s="73" t="s">
        <v>3060</v>
      </c>
      <c r="G981" s="29" t="s">
        <v>26</v>
      </c>
      <c r="H981" s="29" t="s">
        <v>23</v>
      </c>
      <c r="I981" s="28"/>
      <c r="J981" s="52" t="s">
        <v>3061</v>
      </c>
      <c r="K981" s="21" t="s">
        <v>3713</v>
      </c>
      <c r="L981" s="29">
        <v>42</v>
      </c>
      <c r="M981" s="96">
        <v>2100000</v>
      </c>
      <c r="N981" s="80"/>
      <c r="O981" s="81"/>
      <c r="P981" s="98">
        <f t="shared" si="126"/>
        <v>1900</v>
      </c>
      <c r="Q981" s="99">
        <f t="shared" si="127"/>
        <v>1978</v>
      </c>
      <c r="R981" s="100">
        <f t="shared" si="128"/>
        <v>1900</v>
      </c>
      <c r="S981" s="101">
        <f t="shared" si="129"/>
        <v>1978</v>
      </c>
      <c r="T981" s="99">
        <f t="shared" si="130"/>
        <v>0</v>
      </c>
      <c r="U981" s="99">
        <f t="shared" si="131"/>
        <v>1978</v>
      </c>
      <c r="V981" s="99">
        <f t="shared" si="132"/>
        <v>2017</v>
      </c>
      <c r="W981" s="99">
        <f t="shared" si="133"/>
        <v>9</v>
      </c>
    </row>
    <row r="982" spans="1:23" ht="39.950000000000003" customHeight="1">
      <c r="A982" s="29">
        <v>967</v>
      </c>
      <c r="B982" s="84" t="s">
        <v>3062</v>
      </c>
      <c r="C982" s="73" t="s">
        <v>3063</v>
      </c>
      <c r="D982" s="72"/>
      <c r="E982" s="50" t="s">
        <v>3064</v>
      </c>
      <c r="F982" s="73" t="s">
        <v>1206</v>
      </c>
      <c r="G982" s="29" t="s">
        <v>26</v>
      </c>
      <c r="H982" s="29" t="s">
        <v>23</v>
      </c>
      <c r="I982" s="28"/>
      <c r="J982" s="52" t="s">
        <v>3065</v>
      </c>
      <c r="K982" s="21" t="s">
        <v>3713</v>
      </c>
      <c r="L982" s="29">
        <v>42</v>
      </c>
      <c r="M982" s="96">
        <v>2100000</v>
      </c>
      <c r="N982" s="80"/>
      <c r="O982" s="81"/>
      <c r="P982" s="98">
        <f t="shared" si="126"/>
        <v>2000</v>
      </c>
      <c r="Q982" s="99">
        <f t="shared" si="127"/>
        <v>1900</v>
      </c>
      <c r="R982" s="100">
        <f t="shared" si="128"/>
        <v>2000</v>
      </c>
      <c r="S982" s="101">
        <f t="shared" si="129"/>
        <v>1900</v>
      </c>
      <c r="T982" s="99">
        <f t="shared" si="130"/>
        <v>2000</v>
      </c>
      <c r="U982" s="99">
        <f t="shared" si="131"/>
        <v>0</v>
      </c>
      <c r="V982" s="99">
        <f t="shared" si="132"/>
        <v>2021</v>
      </c>
      <c r="W982" s="99">
        <f t="shared" si="133"/>
        <v>12</v>
      </c>
    </row>
    <row r="983" spans="1:23" ht="39.950000000000003" customHeight="1">
      <c r="A983" s="29">
        <v>968</v>
      </c>
      <c r="B983" s="84" t="s">
        <v>3066</v>
      </c>
      <c r="C983" s="73" t="s">
        <v>3067</v>
      </c>
      <c r="D983" s="72"/>
      <c r="E983" s="50" t="s">
        <v>3068</v>
      </c>
      <c r="F983" s="73" t="s">
        <v>3069</v>
      </c>
      <c r="G983" s="29" t="s">
        <v>26</v>
      </c>
      <c r="H983" s="29" t="s">
        <v>23</v>
      </c>
      <c r="I983" s="28"/>
      <c r="J983" s="52" t="s">
        <v>3070</v>
      </c>
      <c r="K983" s="21" t="s">
        <v>3713</v>
      </c>
      <c r="L983" s="29">
        <v>42</v>
      </c>
      <c r="M983" s="96">
        <v>2100000</v>
      </c>
      <c r="N983" s="80"/>
      <c r="O983" s="81"/>
      <c r="P983" s="98">
        <f t="shared" si="126"/>
        <v>1989</v>
      </c>
      <c r="Q983" s="99">
        <f t="shared" si="127"/>
        <v>1900</v>
      </c>
      <c r="R983" s="100">
        <f t="shared" si="128"/>
        <v>1989</v>
      </c>
      <c r="S983" s="101">
        <f t="shared" si="129"/>
        <v>1900</v>
      </c>
      <c r="T983" s="99">
        <f t="shared" si="130"/>
        <v>1989</v>
      </c>
      <c r="U983" s="99">
        <f t="shared" si="131"/>
        <v>0</v>
      </c>
      <c r="V983" s="99">
        <f t="shared" si="132"/>
        <v>2007</v>
      </c>
      <c r="W983" s="99">
        <f t="shared" si="133"/>
        <v>9</v>
      </c>
    </row>
    <row r="984" spans="1:23" ht="39.950000000000003" customHeight="1">
      <c r="A984" s="29">
        <v>969</v>
      </c>
      <c r="B984" s="84" t="s">
        <v>3071</v>
      </c>
      <c r="C984" s="73" t="s">
        <v>3072</v>
      </c>
      <c r="D984" s="72"/>
      <c r="E984" s="50" t="s">
        <v>3073</v>
      </c>
      <c r="F984" s="73" t="s">
        <v>3074</v>
      </c>
      <c r="G984" s="29" t="s">
        <v>26</v>
      </c>
      <c r="H984" s="29" t="s">
        <v>23</v>
      </c>
      <c r="I984" s="28"/>
      <c r="J984" s="52" t="s">
        <v>2878</v>
      </c>
      <c r="K984" s="21" t="s">
        <v>3713</v>
      </c>
      <c r="L984" s="29">
        <v>42</v>
      </c>
      <c r="M984" s="96">
        <v>2100000</v>
      </c>
      <c r="N984" s="80"/>
      <c r="O984" s="81"/>
      <c r="P984" s="98">
        <f t="shared" si="126"/>
        <v>1970</v>
      </c>
      <c r="Q984" s="99">
        <f t="shared" si="127"/>
        <v>1900</v>
      </c>
      <c r="R984" s="100">
        <f t="shared" si="128"/>
        <v>1970</v>
      </c>
      <c r="S984" s="101">
        <f t="shared" si="129"/>
        <v>1900</v>
      </c>
      <c r="T984" s="99">
        <f t="shared" si="130"/>
        <v>1970</v>
      </c>
      <c r="U984" s="99">
        <f t="shared" si="131"/>
        <v>0</v>
      </c>
      <c r="V984" s="99">
        <f t="shared" si="132"/>
        <v>2020</v>
      </c>
      <c r="W984" s="99">
        <f t="shared" si="133"/>
        <v>9</v>
      </c>
    </row>
    <row r="985" spans="1:23" ht="39.950000000000003" customHeight="1">
      <c r="A985" s="29">
        <v>970</v>
      </c>
      <c r="B985" s="84" t="s">
        <v>3075</v>
      </c>
      <c r="C985" s="73" t="s">
        <v>3076</v>
      </c>
      <c r="D985" s="72"/>
      <c r="E985" s="50" t="s">
        <v>3077</v>
      </c>
      <c r="F985" s="73" t="s">
        <v>1768</v>
      </c>
      <c r="G985" s="29" t="s">
        <v>26</v>
      </c>
      <c r="H985" s="29" t="s">
        <v>23</v>
      </c>
      <c r="I985" s="28"/>
      <c r="J985" s="52" t="s">
        <v>3078</v>
      </c>
      <c r="K985" s="21" t="s">
        <v>3713</v>
      </c>
      <c r="L985" s="29">
        <v>42</v>
      </c>
      <c r="M985" s="96">
        <v>2100000</v>
      </c>
      <c r="N985" s="80"/>
      <c r="O985" s="81"/>
      <c r="P985" s="98">
        <f t="shared" si="126"/>
        <v>1983</v>
      </c>
      <c r="Q985" s="99">
        <f t="shared" si="127"/>
        <v>1900</v>
      </c>
      <c r="R985" s="100">
        <f t="shared" si="128"/>
        <v>1983</v>
      </c>
      <c r="S985" s="101">
        <f t="shared" si="129"/>
        <v>1900</v>
      </c>
      <c r="T985" s="99">
        <f t="shared" si="130"/>
        <v>1983</v>
      </c>
      <c r="U985" s="99">
        <f t="shared" si="131"/>
        <v>0</v>
      </c>
      <c r="V985" s="99">
        <f t="shared" si="132"/>
        <v>2015</v>
      </c>
      <c r="W985" s="99">
        <f t="shared" si="133"/>
        <v>9</v>
      </c>
    </row>
    <row r="986" spans="1:23" ht="39.950000000000003" customHeight="1">
      <c r="A986" s="29">
        <v>971</v>
      </c>
      <c r="B986" s="84" t="s">
        <v>3079</v>
      </c>
      <c r="C986" s="73" t="s">
        <v>3080</v>
      </c>
      <c r="D986" s="72"/>
      <c r="E986" s="50" t="s">
        <v>3081</v>
      </c>
      <c r="F986" s="73" t="s">
        <v>452</v>
      </c>
      <c r="G986" s="29" t="s">
        <v>26</v>
      </c>
      <c r="H986" s="29" t="s">
        <v>23</v>
      </c>
      <c r="I986" s="28"/>
      <c r="J986" s="52" t="s">
        <v>3082</v>
      </c>
      <c r="K986" s="21" t="s">
        <v>3713</v>
      </c>
      <c r="L986" s="29">
        <v>42</v>
      </c>
      <c r="M986" s="96">
        <v>2100000</v>
      </c>
      <c r="N986" s="80"/>
      <c r="O986" s="81"/>
      <c r="P986" s="98">
        <f t="shared" si="126"/>
        <v>1979</v>
      </c>
      <c r="Q986" s="99">
        <f t="shared" si="127"/>
        <v>1900</v>
      </c>
      <c r="R986" s="100">
        <f t="shared" si="128"/>
        <v>1979</v>
      </c>
      <c r="S986" s="101">
        <f t="shared" si="129"/>
        <v>1900</v>
      </c>
      <c r="T986" s="99">
        <f t="shared" si="130"/>
        <v>1979</v>
      </c>
      <c r="U986" s="99">
        <f t="shared" si="131"/>
        <v>0</v>
      </c>
      <c r="V986" s="99">
        <f t="shared" si="132"/>
        <v>2021</v>
      </c>
      <c r="W986" s="99">
        <f t="shared" si="133"/>
        <v>12</v>
      </c>
    </row>
    <row r="987" spans="1:23" ht="39.950000000000003" customHeight="1">
      <c r="A987" s="29">
        <v>972</v>
      </c>
      <c r="B987" s="84" t="s">
        <v>3083</v>
      </c>
      <c r="C987" s="73" t="s">
        <v>3084</v>
      </c>
      <c r="D987" s="72"/>
      <c r="E987" s="50" t="s">
        <v>3085</v>
      </c>
      <c r="F987" s="73" t="s">
        <v>440</v>
      </c>
      <c r="G987" s="29" t="s">
        <v>26</v>
      </c>
      <c r="H987" s="29" t="s">
        <v>23</v>
      </c>
      <c r="I987" s="28"/>
      <c r="J987" s="52" t="s">
        <v>3086</v>
      </c>
      <c r="K987" s="21" t="s">
        <v>3713</v>
      </c>
      <c r="L987" s="29">
        <v>42</v>
      </c>
      <c r="M987" s="96">
        <v>2100000</v>
      </c>
      <c r="N987" s="80"/>
      <c r="O987" s="81"/>
      <c r="P987" s="98">
        <f t="shared" si="126"/>
        <v>1970</v>
      </c>
      <c r="Q987" s="99">
        <f t="shared" si="127"/>
        <v>1900</v>
      </c>
      <c r="R987" s="100">
        <f t="shared" si="128"/>
        <v>1970</v>
      </c>
      <c r="S987" s="101">
        <f t="shared" si="129"/>
        <v>1900</v>
      </c>
      <c r="T987" s="99">
        <f t="shared" si="130"/>
        <v>1970</v>
      </c>
      <c r="U987" s="99">
        <f t="shared" si="131"/>
        <v>0</v>
      </c>
      <c r="V987" s="99">
        <f t="shared" si="132"/>
        <v>2011</v>
      </c>
      <c r="W987" s="99">
        <f t="shared" si="133"/>
        <v>9</v>
      </c>
    </row>
    <row r="988" spans="1:23" ht="39.950000000000003" customHeight="1">
      <c r="A988" s="29">
        <v>973</v>
      </c>
      <c r="B988" s="84" t="s">
        <v>3087</v>
      </c>
      <c r="C988" s="73" t="s">
        <v>3088</v>
      </c>
      <c r="D988" s="72"/>
      <c r="E988" s="87" t="s">
        <v>5322</v>
      </c>
      <c r="F988" s="73" t="s">
        <v>5323</v>
      </c>
      <c r="G988" s="29" t="s">
        <v>26</v>
      </c>
      <c r="H988" s="29" t="s">
        <v>23</v>
      </c>
      <c r="I988" s="28"/>
      <c r="J988" s="52" t="s">
        <v>3089</v>
      </c>
      <c r="K988" s="21" t="s">
        <v>3713</v>
      </c>
      <c r="L988" s="29">
        <v>42</v>
      </c>
      <c r="M988" s="96">
        <v>2100000</v>
      </c>
      <c r="N988" s="80"/>
      <c r="O988" s="81"/>
      <c r="P988" s="98">
        <f t="shared" si="126"/>
        <v>1965</v>
      </c>
      <c r="Q988" s="99">
        <f t="shared" si="127"/>
        <v>1900</v>
      </c>
      <c r="R988" s="100">
        <f t="shared" si="128"/>
        <v>1965</v>
      </c>
      <c r="S988" s="101">
        <f t="shared" si="129"/>
        <v>1900</v>
      </c>
      <c r="T988" s="99">
        <f t="shared" si="130"/>
        <v>1965</v>
      </c>
      <c r="U988" s="99">
        <f t="shared" si="131"/>
        <v>0</v>
      </c>
      <c r="V988" s="99">
        <f t="shared" si="132"/>
        <v>2019</v>
      </c>
      <c r="W988" s="99">
        <f t="shared" si="133"/>
        <v>9</v>
      </c>
    </row>
    <row r="989" spans="1:23" ht="39.950000000000003" customHeight="1">
      <c r="A989" s="29">
        <v>974</v>
      </c>
      <c r="B989" s="84" t="s">
        <v>3090</v>
      </c>
      <c r="C989" s="73" t="s">
        <v>3091</v>
      </c>
      <c r="D989" s="72"/>
      <c r="E989" s="50" t="s">
        <v>3092</v>
      </c>
      <c r="F989" s="73" t="s">
        <v>1172</v>
      </c>
      <c r="G989" s="29" t="s">
        <v>26</v>
      </c>
      <c r="H989" s="29" t="s">
        <v>23</v>
      </c>
      <c r="I989" s="28"/>
      <c r="J989" s="52" t="s">
        <v>3093</v>
      </c>
      <c r="K989" s="21" t="s">
        <v>3713</v>
      </c>
      <c r="L989" s="29">
        <v>42</v>
      </c>
      <c r="M989" s="96">
        <v>2100000</v>
      </c>
      <c r="N989" s="80"/>
      <c r="O989" s="81"/>
      <c r="P989" s="98">
        <f t="shared" si="126"/>
        <v>1981</v>
      </c>
      <c r="Q989" s="99">
        <f t="shared" si="127"/>
        <v>1900</v>
      </c>
      <c r="R989" s="100">
        <f t="shared" si="128"/>
        <v>1981</v>
      </c>
      <c r="S989" s="101">
        <f t="shared" si="129"/>
        <v>1900</v>
      </c>
      <c r="T989" s="99">
        <f t="shared" si="130"/>
        <v>1981</v>
      </c>
      <c r="U989" s="99">
        <f t="shared" si="131"/>
        <v>0</v>
      </c>
      <c r="V989" s="99">
        <f t="shared" si="132"/>
        <v>2020</v>
      </c>
      <c r="W989" s="99">
        <f t="shared" si="133"/>
        <v>9</v>
      </c>
    </row>
    <row r="990" spans="1:23" ht="39.950000000000003" customHeight="1">
      <c r="A990" s="29">
        <v>975</v>
      </c>
      <c r="B990" s="84" t="s">
        <v>3094</v>
      </c>
      <c r="C990" s="73" t="s">
        <v>3095</v>
      </c>
      <c r="D990" s="72"/>
      <c r="E990" s="50" t="s">
        <v>3096</v>
      </c>
      <c r="F990" s="73" t="s">
        <v>452</v>
      </c>
      <c r="G990" s="29" t="s">
        <v>26</v>
      </c>
      <c r="H990" s="29" t="s">
        <v>23</v>
      </c>
      <c r="I990" s="28"/>
      <c r="J990" s="52" t="s">
        <v>3097</v>
      </c>
      <c r="K990" s="21" t="s">
        <v>3713</v>
      </c>
      <c r="L990" s="29">
        <v>42</v>
      </c>
      <c r="M990" s="96">
        <v>2100000</v>
      </c>
      <c r="N990" s="80"/>
      <c r="O990" s="81"/>
      <c r="P990" s="98">
        <f t="shared" si="126"/>
        <v>1979</v>
      </c>
      <c r="Q990" s="99">
        <f t="shared" si="127"/>
        <v>1900</v>
      </c>
      <c r="R990" s="100">
        <f t="shared" si="128"/>
        <v>1979</v>
      </c>
      <c r="S990" s="101">
        <f t="shared" si="129"/>
        <v>1900</v>
      </c>
      <c r="T990" s="99">
        <f t="shared" si="130"/>
        <v>1979</v>
      </c>
      <c r="U990" s="99">
        <f t="shared" si="131"/>
        <v>0</v>
      </c>
      <c r="V990" s="99">
        <f t="shared" si="132"/>
        <v>2021</v>
      </c>
      <c r="W990" s="99">
        <f t="shared" si="133"/>
        <v>12</v>
      </c>
    </row>
    <row r="991" spans="1:23" ht="39.950000000000003" customHeight="1">
      <c r="A991" s="29">
        <v>976</v>
      </c>
      <c r="B991" s="84" t="s">
        <v>3098</v>
      </c>
      <c r="C991" s="73" t="s">
        <v>3099</v>
      </c>
      <c r="D991" s="72"/>
      <c r="E991" s="50" t="s">
        <v>3100</v>
      </c>
      <c r="F991" s="73" t="s">
        <v>3101</v>
      </c>
      <c r="G991" s="29" t="s">
        <v>26</v>
      </c>
      <c r="H991" s="29" t="s">
        <v>23</v>
      </c>
      <c r="I991" s="28"/>
      <c r="J991" s="52" t="s">
        <v>3102</v>
      </c>
      <c r="K991" s="21" t="s">
        <v>3713</v>
      </c>
      <c r="L991" s="29">
        <v>42</v>
      </c>
      <c r="M991" s="96">
        <v>2100000</v>
      </c>
      <c r="N991" s="80"/>
      <c r="O991" s="81"/>
      <c r="P991" s="98">
        <f t="shared" si="126"/>
        <v>1997</v>
      </c>
      <c r="Q991" s="99">
        <f t="shared" si="127"/>
        <v>1900</v>
      </c>
      <c r="R991" s="100">
        <f t="shared" si="128"/>
        <v>1997</v>
      </c>
      <c r="S991" s="101">
        <f t="shared" si="129"/>
        <v>1900</v>
      </c>
      <c r="T991" s="99">
        <f t="shared" si="130"/>
        <v>1997</v>
      </c>
      <c r="U991" s="99">
        <f t="shared" si="131"/>
        <v>0</v>
      </c>
      <c r="V991" s="99">
        <f t="shared" si="132"/>
        <v>2014</v>
      </c>
      <c r="W991" s="99">
        <f t="shared" si="133"/>
        <v>9</v>
      </c>
    </row>
    <row r="992" spans="1:23" ht="39.950000000000003" customHeight="1">
      <c r="A992" s="29">
        <v>977</v>
      </c>
      <c r="B992" s="21" t="s">
        <v>3103</v>
      </c>
      <c r="C992" s="29" t="s">
        <v>3104</v>
      </c>
      <c r="D992" s="85"/>
      <c r="E992" s="50" t="s">
        <v>3105</v>
      </c>
      <c r="F992" s="38" t="s">
        <v>3106</v>
      </c>
      <c r="G992" s="29" t="s">
        <v>26</v>
      </c>
      <c r="H992" s="29" t="s">
        <v>23</v>
      </c>
      <c r="I992" s="28"/>
      <c r="J992" s="52" t="s">
        <v>3107</v>
      </c>
      <c r="K992" s="21" t="s">
        <v>3713</v>
      </c>
      <c r="L992" s="29">
        <v>42</v>
      </c>
      <c r="M992" s="96">
        <v>2100000</v>
      </c>
      <c r="N992" s="80"/>
      <c r="O992" s="81"/>
      <c r="P992" s="98">
        <f t="shared" si="126"/>
        <v>1988</v>
      </c>
      <c r="Q992" s="99">
        <f t="shared" si="127"/>
        <v>1900</v>
      </c>
      <c r="R992" s="100">
        <f t="shared" si="128"/>
        <v>1988</v>
      </c>
      <c r="S992" s="101">
        <f t="shared" si="129"/>
        <v>1900</v>
      </c>
      <c r="T992" s="99">
        <f t="shared" si="130"/>
        <v>1988</v>
      </c>
      <c r="U992" s="99">
        <f t="shared" si="131"/>
        <v>0</v>
      </c>
      <c r="V992" s="99">
        <f t="shared" si="132"/>
        <v>2009</v>
      </c>
      <c r="W992" s="99">
        <f t="shared" si="133"/>
        <v>9</v>
      </c>
    </row>
    <row r="993" spans="1:23" ht="39.950000000000003" customHeight="1">
      <c r="A993" s="29">
        <v>978</v>
      </c>
      <c r="B993" s="21" t="s">
        <v>3108</v>
      </c>
      <c r="C993" s="38">
        <v>30234</v>
      </c>
      <c r="D993" s="85"/>
      <c r="E993" s="50" t="s">
        <v>3109</v>
      </c>
      <c r="F993" s="38">
        <v>41244</v>
      </c>
      <c r="G993" s="29" t="s">
        <v>26</v>
      </c>
      <c r="H993" s="29" t="s">
        <v>23</v>
      </c>
      <c r="I993" s="28"/>
      <c r="J993" s="52" t="s">
        <v>3110</v>
      </c>
      <c r="K993" s="21" t="s">
        <v>3713</v>
      </c>
      <c r="L993" s="29">
        <v>42</v>
      </c>
      <c r="M993" s="96">
        <v>2100000</v>
      </c>
      <c r="N993" s="80"/>
      <c r="O993" s="81"/>
      <c r="P993" s="98">
        <f t="shared" si="126"/>
        <v>1982</v>
      </c>
      <c r="Q993" s="99">
        <f t="shared" si="127"/>
        <v>1900</v>
      </c>
      <c r="R993" s="100">
        <f t="shared" si="128"/>
        <v>1982</v>
      </c>
      <c r="S993" s="101">
        <f t="shared" si="129"/>
        <v>1900</v>
      </c>
      <c r="T993" s="99">
        <f t="shared" si="130"/>
        <v>1982</v>
      </c>
      <c r="U993" s="99">
        <f t="shared" si="131"/>
        <v>0</v>
      </c>
      <c r="V993" s="99">
        <f t="shared" si="132"/>
        <v>2012</v>
      </c>
      <c r="W993" s="99">
        <f t="shared" si="133"/>
        <v>9</v>
      </c>
    </row>
    <row r="994" spans="1:23" ht="39.950000000000003" customHeight="1">
      <c r="A994" s="29">
        <v>979</v>
      </c>
      <c r="B994" s="21" t="s">
        <v>3111</v>
      </c>
      <c r="C994" s="29" t="s">
        <v>3112</v>
      </c>
      <c r="D994" s="85"/>
      <c r="E994" s="50" t="s">
        <v>3113</v>
      </c>
      <c r="F994" s="38">
        <v>44413</v>
      </c>
      <c r="G994" s="29" t="s">
        <v>26</v>
      </c>
      <c r="H994" s="29" t="s">
        <v>23</v>
      </c>
      <c r="I994" s="28"/>
      <c r="J994" s="52" t="s">
        <v>3114</v>
      </c>
      <c r="K994" s="21" t="s">
        <v>3713</v>
      </c>
      <c r="L994" s="29">
        <v>42</v>
      </c>
      <c r="M994" s="96">
        <v>2100000</v>
      </c>
      <c r="N994" s="80"/>
      <c r="O994" s="81"/>
      <c r="P994" s="98">
        <f t="shared" si="126"/>
        <v>1978</v>
      </c>
      <c r="Q994" s="99">
        <f t="shared" si="127"/>
        <v>1900</v>
      </c>
      <c r="R994" s="100">
        <f t="shared" si="128"/>
        <v>1978</v>
      </c>
      <c r="S994" s="101">
        <f t="shared" si="129"/>
        <v>1900</v>
      </c>
      <c r="T994" s="99">
        <f t="shared" si="130"/>
        <v>1978</v>
      </c>
      <c r="U994" s="99">
        <f t="shared" si="131"/>
        <v>0</v>
      </c>
      <c r="V994" s="99">
        <f t="shared" si="132"/>
        <v>2021</v>
      </c>
      <c r="W994" s="99">
        <f t="shared" si="133"/>
        <v>12</v>
      </c>
    </row>
    <row r="995" spans="1:23" ht="39.950000000000003" customHeight="1">
      <c r="A995" s="29">
        <v>980</v>
      </c>
      <c r="B995" s="21" t="s">
        <v>3655</v>
      </c>
      <c r="C995" s="38">
        <v>29952</v>
      </c>
      <c r="D995" s="85"/>
      <c r="E995" s="87" t="s">
        <v>3656</v>
      </c>
      <c r="F995" s="38">
        <v>43224</v>
      </c>
      <c r="G995" s="29" t="s">
        <v>26</v>
      </c>
      <c r="H995" s="29" t="s">
        <v>23</v>
      </c>
      <c r="I995" s="28"/>
      <c r="J995" s="52" t="s">
        <v>3623</v>
      </c>
      <c r="K995" s="21" t="s">
        <v>3713</v>
      </c>
      <c r="L995" s="29">
        <v>42</v>
      </c>
      <c r="M995" s="96">
        <v>2100000</v>
      </c>
      <c r="N995" s="80"/>
      <c r="O995" s="81"/>
      <c r="P995" s="98">
        <f t="shared" si="126"/>
        <v>1982</v>
      </c>
      <c r="Q995" s="99">
        <f t="shared" si="127"/>
        <v>1900</v>
      </c>
      <c r="R995" s="100">
        <f t="shared" si="128"/>
        <v>1982</v>
      </c>
      <c r="S995" s="101">
        <f t="shared" si="129"/>
        <v>1900</v>
      </c>
      <c r="T995" s="99">
        <f t="shared" si="130"/>
        <v>1982</v>
      </c>
      <c r="U995" s="99">
        <f t="shared" si="131"/>
        <v>0</v>
      </c>
      <c r="V995" s="99">
        <f t="shared" si="132"/>
        <v>2018</v>
      </c>
      <c r="W995" s="99">
        <f t="shared" si="133"/>
        <v>9</v>
      </c>
    </row>
    <row r="996" spans="1:23" ht="39.950000000000003" customHeight="1">
      <c r="A996" s="29">
        <v>981</v>
      </c>
      <c r="B996" s="21" t="s">
        <v>3121</v>
      </c>
      <c r="C996" s="29" t="s">
        <v>2922</v>
      </c>
      <c r="D996" s="85"/>
      <c r="E996" s="50" t="s">
        <v>3122</v>
      </c>
      <c r="F996" s="38" t="s">
        <v>463</v>
      </c>
      <c r="G996" s="28" t="s">
        <v>26</v>
      </c>
      <c r="H996" s="29" t="s">
        <v>23</v>
      </c>
      <c r="I996" s="28"/>
      <c r="J996" s="52" t="s">
        <v>3123</v>
      </c>
      <c r="K996" s="21" t="s">
        <v>3713</v>
      </c>
      <c r="L996" s="29">
        <v>42</v>
      </c>
      <c r="M996" s="96">
        <v>2100000</v>
      </c>
      <c r="N996" s="80"/>
      <c r="O996" s="81"/>
      <c r="P996" s="98">
        <f t="shared" si="126"/>
        <v>1986</v>
      </c>
      <c r="Q996" s="99">
        <f t="shared" si="127"/>
        <v>1900</v>
      </c>
      <c r="R996" s="100">
        <f t="shared" si="128"/>
        <v>1986</v>
      </c>
      <c r="S996" s="101">
        <f t="shared" si="129"/>
        <v>1900</v>
      </c>
      <c r="T996" s="99">
        <f t="shared" si="130"/>
        <v>1986</v>
      </c>
      <c r="U996" s="99">
        <f t="shared" si="131"/>
        <v>0</v>
      </c>
      <c r="V996" s="99">
        <f t="shared" si="132"/>
        <v>2013</v>
      </c>
      <c r="W996" s="99">
        <f t="shared" si="133"/>
        <v>9</v>
      </c>
    </row>
    <row r="997" spans="1:23" ht="39.950000000000003" customHeight="1">
      <c r="A997" s="29">
        <v>982</v>
      </c>
      <c r="B997" s="21" t="s">
        <v>3124</v>
      </c>
      <c r="C997" s="38">
        <v>26513</v>
      </c>
      <c r="D997" s="85"/>
      <c r="E997" s="50" t="s">
        <v>3125</v>
      </c>
      <c r="F997" s="38" t="s">
        <v>3126</v>
      </c>
      <c r="G997" s="28" t="s">
        <v>26</v>
      </c>
      <c r="H997" s="29" t="s">
        <v>23</v>
      </c>
      <c r="I997" s="28"/>
      <c r="J997" s="52" t="s">
        <v>3127</v>
      </c>
      <c r="K997" s="21" t="s">
        <v>3713</v>
      </c>
      <c r="L997" s="29">
        <v>42</v>
      </c>
      <c r="M997" s="96">
        <v>2100000</v>
      </c>
      <c r="N997" s="80"/>
      <c r="O997" s="81"/>
      <c r="P997" s="98">
        <f t="shared" si="126"/>
        <v>1972</v>
      </c>
      <c r="Q997" s="99">
        <f t="shared" si="127"/>
        <v>1900</v>
      </c>
      <c r="R997" s="100">
        <f t="shared" si="128"/>
        <v>1972</v>
      </c>
      <c r="S997" s="101">
        <f t="shared" si="129"/>
        <v>1900</v>
      </c>
      <c r="T997" s="99">
        <f t="shared" si="130"/>
        <v>1972</v>
      </c>
      <c r="U997" s="99">
        <f t="shared" si="131"/>
        <v>0</v>
      </c>
      <c r="V997" s="99">
        <f t="shared" si="132"/>
        <v>2016</v>
      </c>
      <c r="W997" s="99">
        <f t="shared" si="133"/>
        <v>9</v>
      </c>
    </row>
    <row r="998" spans="1:23" ht="39.950000000000003" customHeight="1">
      <c r="A998" s="29">
        <v>983</v>
      </c>
      <c r="B998" s="21" t="s">
        <v>3128</v>
      </c>
      <c r="C998" s="29" t="s">
        <v>3129</v>
      </c>
      <c r="D998" s="85"/>
      <c r="E998" s="50" t="s">
        <v>3130</v>
      </c>
      <c r="F998" s="38">
        <v>44474</v>
      </c>
      <c r="G998" s="28" t="s">
        <v>26</v>
      </c>
      <c r="H998" s="29" t="s">
        <v>23</v>
      </c>
      <c r="I998" s="28"/>
      <c r="J998" s="52" t="s">
        <v>3131</v>
      </c>
      <c r="K998" s="21" t="s">
        <v>3713</v>
      </c>
      <c r="L998" s="29">
        <v>42</v>
      </c>
      <c r="M998" s="96">
        <v>2100000</v>
      </c>
      <c r="N998" s="80"/>
      <c r="O998" s="81"/>
      <c r="P998" s="98">
        <f t="shared" si="126"/>
        <v>1982</v>
      </c>
      <c r="Q998" s="99">
        <f t="shared" si="127"/>
        <v>1900</v>
      </c>
      <c r="R998" s="100">
        <f t="shared" si="128"/>
        <v>1982</v>
      </c>
      <c r="S998" s="101">
        <f t="shared" si="129"/>
        <v>1900</v>
      </c>
      <c r="T998" s="99">
        <f t="shared" si="130"/>
        <v>1982</v>
      </c>
      <c r="U998" s="99">
        <f t="shared" si="131"/>
        <v>0</v>
      </c>
      <c r="V998" s="99">
        <f t="shared" si="132"/>
        <v>2021</v>
      </c>
      <c r="W998" s="99">
        <f t="shared" si="133"/>
        <v>12</v>
      </c>
    </row>
    <row r="999" spans="1:23" ht="39.950000000000003" customHeight="1">
      <c r="A999" s="29">
        <v>984</v>
      </c>
      <c r="B999" s="21" t="s">
        <v>3132</v>
      </c>
      <c r="C999" s="38" t="s">
        <v>3133</v>
      </c>
      <c r="D999" s="85"/>
      <c r="E999" s="50" t="s">
        <v>3134</v>
      </c>
      <c r="F999" s="38">
        <v>41250</v>
      </c>
      <c r="G999" s="28" t="s">
        <v>26</v>
      </c>
      <c r="H999" s="29" t="s">
        <v>23</v>
      </c>
      <c r="I999" s="28"/>
      <c r="J999" s="52" t="s">
        <v>3135</v>
      </c>
      <c r="K999" s="21" t="s">
        <v>3713</v>
      </c>
      <c r="L999" s="29">
        <v>42</v>
      </c>
      <c r="M999" s="96">
        <v>2100000</v>
      </c>
      <c r="N999" s="80"/>
      <c r="O999" s="81"/>
      <c r="P999" s="98" t="e">
        <f t="shared" si="126"/>
        <v>#VALUE!</v>
      </c>
      <c r="Q999" s="99">
        <f t="shared" si="127"/>
        <v>1900</v>
      </c>
      <c r="R999" s="100" t="e">
        <f t="shared" si="128"/>
        <v>#VALUE!</v>
      </c>
      <c r="S999" s="101">
        <f t="shared" si="129"/>
        <v>1900</v>
      </c>
      <c r="T999" s="99" t="e">
        <f t="shared" si="130"/>
        <v>#VALUE!</v>
      </c>
      <c r="U999" s="99">
        <f t="shared" si="131"/>
        <v>0</v>
      </c>
      <c r="V999" s="99">
        <f t="shared" si="132"/>
        <v>2012</v>
      </c>
      <c r="W999" s="99">
        <f t="shared" si="133"/>
        <v>9</v>
      </c>
    </row>
    <row r="1000" spans="1:23" ht="39.950000000000003" customHeight="1">
      <c r="A1000" s="29">
        <v>985</v>
      </c>
      <c r="B1000" s="21" t="s">
        <v>3136</v>
      </c>
      <c r="C1000" s="29" t="s">
        <v>3137</v>
      </c>
      <c r="D1000" s="85"/>
      <c r="E1000" s="50" t="s">
        <v>3138</v>
      </c>
      <c r="F1000" s="38">
        <v>44474</v>
      </c>
      <c r="G1000" s="28" t="s">
        <v>26</v>
      </c>
      <c r="H1000" s="29" t="s">
        <v>23</v>
      </c>
      <c r="I1000" s="28"/>
      <c r="J1000" s="52" t="s">
        <v>3139</v>
      </c>
      <c r="K1000" s="21" t="s">
        <v>3713</v>
      </c>
      <c r="L1000" s="29">
        <v>42</v>
      </c>
      <c r="M1000" s="96">
        <v>2100000</v>
      </c>
      <c r="N1000" s="80"/>
      <c r="O1000" s="81"/>
      <c r="P1000" s="98">
        <f t="shared" si="126"/>
        <v>1974</v>
      </c>
      <c r="Q1000" s="99">
        <f t="shared" si="127"/>
        <v>1900</v>
      </c>
      <c r="R1000" s="100">
        <f t="shared" si="128"/>
        <v>1974</v>
      </c>
      <c r="S1000" s="101">
        <f t="shared" si="129"/>
        <v>1900</v>
      </c>
      <c r="T1000" s="99">
        <f t="shared" si="130"/>
        <v>1974</v>
      </c>
      <c r="U1000" s="99">
        <f t="shared" si="131"/>
        <v>0</v>
      </c>
      <c r="V1000" s="99">
        <f t="shared" si="132"/>
        <v>2021</v>
      </c>
      <c r="W1000" s="99">
        <f t="shared" si="133"/>
        <v>12</v>
      </c>
    </row>
    <row r="1001" spans="1:23" ht="39.950000000000003" customHeight="1">
      <c r="A1001" s="29">
        <v>986</v>
      </c>
      <c r="B1001" s="21" t="s">
        <v>3140</v>
      </c>
      <c r="C1001" s="38">
        <v>26299</v>
      </c>
      <c r="D1001" s="85"/>
      <c r="E1001" s="50" t="s">
        <v>3141</v>
      </c>
      <c r="F1001" s="38" t="s">
        <v>3142</v>
      </c>
      <c r="G1001" s="28" t="s">
        <v>26</v>
      </c>
      <c r="H1001" s="29" t="s">
        <v>23</v>
      </c>
      <c r="I1001" s="28"/>
      <c r="J1001" s="52" t="s">
        <v>3143</v>
      </c>
      <c r="K1001" s="21" t="s">
        <v>3713</v>
      </c>
      <c r="L1001" s="29">
        <v>42</v>
      </c>
      <c r="M1001" s="96">
        <v>2100000</v>
      </c>
      <c r="N1001" s="80"/>
      <c r="O1001" s="81"/>
      <c r="P1001" s="98">
        <f t="shared" si="126"/>
        <v>1972</v>
      </c>
      <c r="Q1001" s="99">
        <f t="shared" si="127"/>
        <v>1900</v>
      </c>
      <c r="R1001" s="100">
        <f t="shared" si="128"/>
        <v>1972</v>
      </c>
      <c r="S1001" s="101">
        <f t="shared" si="129"/>
        <v>1900</v>
      </c>
      <c r="T1001" s="99">
        <f t="shared" si="130"/>
        <v>1972</v>
      </c>
      <c r="U1001" s="99">
        <f t="shared" si="131"/>
        <v>0</v>
      </c>
      <c r="V1001" s="99">
        <f t="shared" si="132"/>
        <v>2011</v>
      </c>
      <c r="W1001" s="99">
        <f t="shared" si="133"/>
        <v>9</v>
      </c>
    </row>
    <row r="1002" spans="1:23" ht="39.950000000000003" customHeight="1">
      <c r="A1002" s="29">
        <v>987</v>
      </c>
      <c r="B1002" s="21" t="s">
        <v>3144</v>
      </c>
      <c r="C1002" s="38">
        <v>25060</v>
      </c>
      <c r="D1002" s="85"/>
      <c r="E1002" s="50" t="s">
        <v>3145</v>
      </c>
      <c r="F1002" s="38" t="s">
        <v>3146</v>
      </c>
      <c r="G1002" s="28" t="s">
        <v>26</v>
      </c>
      <c r="H1002" s="29" t="s">
        <v>23</v>
      </c>
      <c r="I1002" s="28"/>
      <c r="J1002" s="52" t="s">
        <v>3147</v>
      </c>
      <c r="K1002" s="21" t="s">
        <v>3713</v>
      </c>
      <c r="L1002" s="29">
        <v>42</v>
      </c>
      <c r="M1002" s="96">
        <v>2100000</v>
      </c>
      <c r="N1002" s="80"/>
      <c r="O1002" s="81"/>
      <c r="P1002" s="98">
        <f t="shared" si="126"/>
        <v>1968</v>
      </c>
      <c r="Q1002" s="99">
        <f t="shared" si="127"/>
        <v>1900</v>
      </c>
      <c r="R1002" s="100">
        <f t="shared" si="128"/>
        <v>1968</v>
      </c>
      <c r="S1002" s="101">
        <f t="shared" si="129"/>
        <v>1900</v>
      </c>
      <c r="T1002" s="99">
        <f t="shared" si="130"/>
        <v>1968</v>
      </c>
      <c r="U1002" s="99">
        <f t="shared" si="131"/>
        <v>0</v>
      </c>
      <c r="V1002" s="99">
        <f t="shared" si="132"/>
        <v>2011</v>
      </c>
      <c r="W1002" s="99">
        <f t="shared" si="133"/>
        <v>9</v>
      </c>
    </row>
    <row r="1003" spans="1:23" ht="39.950000000000003" customHeight="1">
      <c r="A1003" s="29">
        <v>988</v>
      </c>
      <c r="B1003" s="21" t="s">
        <v>3148</v>
      </c>
      <c r="C1003" s="38" t="s">
        <v>3149</v>
      </c>
      <c r="D1003" s="85"/>
      <c r="E1003" s="50" t="s">
        <v>3150</v>
      </c>
      <c r="F1003" s="38" t="s">
        <v>3151</v>
      </c>
      <c r="G1003" s="28" t="s">
        <v>26</v>
      </c>
      <c r="H1003" s="29" t="s">
        <v>23</v>
      </c>
      <c r="I1003" s="28"/>
      <c r="J1003" s="52" t="s">
        <v>3152</v>
      </c>
      <c r="K1003" s="21" t="s">
        <v>3713</v>
      </c>
      <c r="L1003" s="29">
        <v>42</v>
      </c>
      <c r="M1003" s="96">
        <v>2100000</v>
      </c>
      <c r="N1003" s="80"/>
      <c r="O1003" s="81"/>
      <c r="P1003" s="98">
        <f t="shared" si="126"/>
        <v>1987</v>
      </c>
      <c r="Q1003" s="99">
        <f t="shared" si="127"/>
        <v>1900</v>
      </c>
      <c r="R1003" s="100">
        <f t="shared" si="128"/>
        <v>1987</v>
      </c>
      <c r="S1003" s="101">
        <f t="shared" si="129"/>
        <v>1900</v>
      </c>
      <c r="T1003" s="99">
        <f t="shared" si="130"/>
        <v>1987</v>
      </c>
      <c r="U1003" s="99">
        <f t="shared" si="131"/>
        <v>0</v>
      </c>
      <c r="V1003" s="99">
        <f t="shared" si="132"/>
        <v>2017</v>
      </c>
      <c r="W1003" s="99">
        <f t="shared" si="133"/>
        <v>9</v>
      </c>
    </row>
    <row r="1004" spans="1:23" ht="39.950000000000003" customHeight="1">
      <c r="A1004" s="29">
        <v>989</v>
      </c>
      <c r="B1004" s="21" t="s">
        <v>3153</v>
      </c>
      <c r="C1004" s="38" t="s">
        <v>3154</v>
      </c>
      <c r="D1004" s="85"/>
      <c r="E1004" s="50" t="s">
        <v>3155</v>
      </c>
      <c r="F1004" s="38" t="s">
        <v>1768</v>
      </c>
      <c r="G1004" s="28" t="s">
        <v>26</v>
      </c>
      <c r="H1004" s="29" t="s">
        <v>23</v>
      </c>
      <c r="I1004" s="28"/>
      <c r="J1004" s="52" t="s">
        <v>3156</v>
      </c>
      <c r="K1004" s="21" t="s">
        <v>3713</v>
      </c>
      <c r="L1004" s="29">
        <v>42</v>
      </c>
      <c r="M1004" s="96">
        <v>2100000</v>
      </c>
      <c r="N1004" s="80"/>
      <c r="O1004" s="81"/>
      <c r="P1004" s="98">
        <f t="shared" si="126"/>
        <v>1973</v>
      </c>
      <c r="Q1004" s="99">
        <f t="shared" si="127"/>
        <v>1900</v>
      </c>
      <c r="R1004" s="100">
        <f t="shared" si="128"/>
        <v>1973</v>
      </c>
      <c r="S1004" s="101">
        <f t="shared" si="129"/>
        <v>1900</v>
      </c>
      <c r="T1004" s="99">
        <f t="shared" si="130"/>
        <v>1973</v>
      </c>
      <c r="U1004" s="99">
        <f t="shared" si="131"/>
        <v>0</v>
      </c>
      <c r="V1004" s="99">
        <f t="shared" si="132"/>
        <v>2015</v>
      </c>
      <c r="W1004" s="99">
        <f t="shared" si="133"/>
        <v>9</v>
      </c>
    </row>
    <row r="1005" spans="1:23" ht="39.950000000000003" customHeight="1">
      <c r="A1005" s="29">
        <v>990</v>
      </c>
      <c r="B1005" s="21" t="s">
        <v>3157</v>
      </c>
      <c r="C1005" s="38">
        <v>29221</v>
      </c>
      <c r="D1005" s="85"/>
      <c r="E1005" s="50" t="s">
        <v>3158</v>
      </c>
      <c r="F1005" s="38">
        <v>44509</v>
      </c>
      <c r="G1005" s="28" t="s">
        <v>26</v>
      </c>
      <c r="H1005" s="29" t="s">
        <v>23</v>
      </c>
      <c r="I1005" s="28"/>
      <c r="J1005" s="52" t="s">
        <v>3159</v>
      </c>
      <c r="K1005" s="21" t="s">
        <v>3713</v>
      </c>
      <c r="L1005" s="29">
        <v>42</v>
      </c>
      <c r="M1005" s="96">
        <v>2100000</v>
      </c>
      <c r="N1005" s="80"/>
      <c r="O1005" s="81"/>
      <c r="P1005" s="98">
        <f t="shared" si="126"/>
        <v>1980</v>
      </c>
      <c r="Q1005" s="99">
        <f t="shared" si="127"/>
        <v>1900</v>
      </c>
      <c r="R1005" s="100">
        <f t="shared" si="128"/>
        <v>1980</v>
      </c>
      <c r="S1005" s="101">
        <f t="shared" si="129"/>
        <v>1900</v>
      </c>
      <c r="T1005" s="99">
        <f t="shared" si="130"/>
        <v>1980</v>
      </c>
      <c r="U1005" s="99">
        <f t="shared" si="131"/>
        <v>0</v>
      </c>
      <c r="V1005" s="99">
        <f t="shared" si="132"/>
        <v>2021</v>
      </c>
      <c r="W1005" s="99">
        <f t="shared" si="133"/>
        <v>12</v>
      </c>
    </row>
    <row r="1006" spans="1:23" ht="39.950000000000003" customHeight="1">
      <c r="A1006" s="29">
        <v>991</v>
      </c>
      <c r="B1006" s="21" t="s">
        <v>3160</v>
      </c>
      <c r="C1006" s="38"/>
      <c r="D1006" s="85">
        <v>32146</v>
      </c>
      <c r="E1006" s="50" t="s">
        <v>3161</v>
      </c>
      <c r="F1006" s="38">
        <v>44474</v>
      </c>
      <c r="G1006" s="28" t="s">
        <v>26</v>
      </c>
      <c r="H1006" s="29" t="s">
        <v>23</v>
      </c>
      <c r="I1006" s="28"/>
      <c r="J1006" s="52" t="s">
        <v>3162</v>
      </c>
      <c r="K1006" s="21" t="s">
        <v>3713</v>
      </c>
      <c r="L1006" s="29">
        <v>42</v>
      </c>
      <c r="M1006" s="96">
        <v>2100000</v>
      </c>
      <c r="N1006" s="80"/>
      <c r="O1006" s="81"/>
      <c r="P1006" s="98">
        <f t="shared" si="126"/>
        <v>1900</v>
      </c>
      <c r="Q1006" s="99">
        <f t="shared" si="127"/>
        <v>1988</v>
      </c>
      <c r="R1006" s="100">
        <f t="shared" si="128"/>
        <v>1900</v>
      </c>
      <c r="S1006" s="101">
        <f t="shared" si="129"/>
        <v>1988</v>
      </c>
      <c r="T1006" s="99">
        <f t="shared" si="130"/>
        <v>0</v>
      </c>
      <c r="U1006" s="99">
        <f t="shared" si="131"/>
        <v>1988</v>
      </c>
      <c r="V1006" s="99">
        <f t="shared" si="132"/>
        <v>2021</v>
      </c>
      <c r="W1006" s="99">
        <f t="shared" si="133"/>
        <v>12</v>
      </c>
    </row>
    <row r="1007" spans="1:23" ht="39.950000000000003" customHeight="1">
      <c r="A1007" s="29">
        <v>992</v>
      </c>
      <c r="B1007" s="21" t="s">
        <v>2582</v>
      </c>
      <c r="C1007" s="38">
        <v>23743</v>
      </c>
      <c r="D1007" s="85"/>
      <c r="E1007" s="50" t="s">
        <v>3163</v>
      </c>
      <c r="F1007" s="38" t="s">
        <v>3164</v>
      </c>
      <c r="G1007" s="28" t="s">
        <v>26</v>
      </c>
      <c r="H1007" s="29" t="s">
        <v>23</v>
      </c>
      <c r="I1007" s="28"/>
      <c r="J1007" s="52" t="s">
        <v>3165</v>
      </c>
      <c r="K1007" s="21" t="s">
        <v>3713</v>
      </c>
      <c r="L1007" s="29">
        <v>42</v>
      </c>
      <c r="M1007" s="96">
        <v>2100000</v>
      </c>
      <c r="N1007" s="80"/>
      <c r="O1007" s="81"/>
      <c r="P1007" s="98">
        <f t="shared" si="126"/>
        <v>1965</v>
      </c>
      <c r="Q1007" s="99">
        <f t="shared" si="127"/>
        <v>1900</v>
      </c>
      <c r="R1007" s="100">
        <f t="shared" si="128"/>
        <v>1965</v>
      </c>
      <c r="S1007" s="101">
        <f t="shared" si="129"/>
        <v>1900</v>
      </c>
      <c r="T1007" s="99">
        <f t="shared" si="130"/>
        <v>1965</v>
      </c>
      <c r="U1007" s="99">
        <f t="shared" si="131"/>
        <v>0</v>
      </c>
      <c r="V1007" s="99">
        <f t="shared" si="132"/>
        <v>2010</v>
      </c>
      <c r="W1007" s="99">
        <f t="shared" si="133"/>
        <v>9</v>
      </c>
    </row>
    <row r="1008" spans="1:23" ht="39.950000000000003" customHeight="1">
      <c r="A1008" s="29">
        <v>993</v>
      </c>
      <c r="B1008" s="21" t="s">
        <v>3166</v>
      </c>
      <c r="C1008" s="38">
        <v>29952</v>
      </c>
      <c r="D1008" s="85"/>
      <c r="E1008" s="50" t="s">
        <v>3167</v>
      </c>
      <c r="F1008" s="38" t="s">
        <v>3168</v>
      </c>
      <c r="G1008" s="28" t="s">
        <v>26</v>
      </c>
      <c r="H1008" s="29" t="s">
        <v>23</v>
      </c>
      <c r="I1008" s="28"/>
      <c r="J1008" s="52" t="s">
        <v>5355</v>
      </c>
      <c r="K1008" s="21" t="s">
        <v>3713</v>
      </c>
      <c r="L1008" s="29">
        <v>42</v>
      </c>
      <c r="M1008" s="96">
        <v>2100000</v>
      </c>
      <c r="N1008" s="80"/>
      <c r="O1008" s="81"/>
      <c r="P1008" s="98">
        <f t="shared" si="126"/>
        <v>1982</v>
      </c>
      <c r="Q1008" s="99">
        <f t="shared" si="127"/>
        <v>1900</v>
      </c>
      <c r="R1008" s="100">
        <f t="shared" si="128"/>
        <v>1982</v>
      </c>
      <c r="S1008" s="101">
        <f t="shared" si="129"/>
        <v>1900</v>
      </c>
      <c r="T1008" s="99">
        <f t="shared" si="130"/>
        <v>1982</v>
      </c>
      <c r="U1008" s="99">
        <f t="shared" si="131"/>
        <v>0</v>
      </c>
      <c r="V1008" s="99">
        <f t="shared" si="132"/>
        <v>2019</v>
      </c>
      <c r="W1008" s="99">
        <f t="shared" si="133"/>
        <v>9</v>
      </c>
    </row>
    <row r="1009" spans="1:23" ht="39.950000000000003" customHeight="1">
      <c r="A1009" s="29">
        <v>994</v>
      </c>
      <c r="B1009" s="21" t="s">
        <v>3169</v>
      </c>
      <c r="C1009" s="38">
        <v>25204</v>
      </c>
      <c r="D1009" s="85"/>
      <c r="E1009" s="50" t="s">
        <v>3170</v>
      </c>
      <c r="F1009" s="38" t="s">
        <v>3171</v>
      </c>
      <c r="G1009" s="28" t="s">
        <v>26</v>
      </c>
      <c r="H1009" s="29" t="s">
        <v>23</v>
      </c>
      <c r="I1009" s="28"/>
      <c r="J1009" s="52" t="s">
        <v>3172</v>
      </c>
      <c r="K1009" s="21" t="s">
        <v>3713</v>
      </c>
      <c r="L1009" s="29">
        <v>42</v>
      </c>
      <c r="M1009" s="96">
        <v>2100000</v>
      </c>
      <c r="N1009" s="80"/>
      <c r="O1009" s="81"/>
      <c r="P1009" s="98">
        <f t="shared" si="126"/>
        <v>1969</v>
      </c>
      <c r="Q1009" s="99">
        <f t="shared" si="127"/>
        <v>1900</v>
      </c>
      <c r="R1009" s="100">
        <f t="shared" si="128"/>
        <v>1969</v>
      </c>
      <c r="S1009" s="101">
        <f t="shared" si="129"/>
        <v>1900</v>
      </c>
      <c r="T1009" s="99">
        <f t="shared" si="130"/>
        <v>1969</v>
      </c>
      <c r="U1009" s="99">
        <f t="shared" si="131"/>
        <v>0</v>
      </c>
      <c r="V1009" s="99">
        <f t="shared" si="132"/>
        <v>2008</v>
      </c>
      <c r="W1009" s="99">
        <f t="shared" si="133"/>
        <v>9</v>
      </c>
    </row>
    <row r="1010" spans="1:23" ht="39.950000000000003" customHeight="1">
      <c r="A1010" s="29">
        <v>995</v>
      </c>
      <c r="B1010" s="21" t="s">
        <v>3173</v>
      </c>
      <c r="C1010" s="38">
        <v>28612</v>
      </c>
      <c r="D1010" s="85"/>
      <c r="E1010" s="50" t="s">
        <v>3174</v>
      </c>
      <c r="F1010" s="38" t="s">
        <v>3175</v>
      </c>
      <c r="G1010" s="28" t="s">
        <v>26</v>
      </c>
      <c r="H1010" s="29" t="s">
        <v>23</v>
      </c>
      <c r="I1010" s="28"/>
      <c r="J1010" s="52" t="s">
        <v>3176</v>
      </c>
      <c r="K1010" s="21" t="s">
        <v>3713</v>
      </c>
      <c r="L1010" s="29">
        <v>42</v>
      </c>
      <c r="M1010" s="96">
        <v>2100000</v>
      </c>
      <c r="N1010" s="80"/>
      <c r="O1010" s="81"/>
      <c r="P1010" s="98">
        <f t="shared" si="126"/>
        <v>1978</v>
      </c>
      <c r="Q1010" s="99">
        <f t="shared" si="127"/>
        <v>1900</v>
      </c>
      <c r="R1010" s="100">
        <f t="shared" si="128"/>
        <v>1978</v>
      </c>
      <c r="S1010" s="101">
        <f t="shared" si="129"/>
        <v>1900</v>
      </c>
      <c r="T1010" s="99">
        <f t="shared" si="130"/>
        <v>1978</v>
      </c>
      <c r="U1010" s="99">
        <f t="shared" si="131"/>
        <v>0</v>
      </c>
      <c r="V1010" s="99">
        <f t="shared" si="132"/>
        <v>2013</v>
      </c>
      <c r="W1010" s="99">
        <f t="shared" si="133"/>
        <v>9</v>
      </c>
    </row>
    <row r="1011" spans="1:23" ht="39.950000000000003" customHeight="1">
      <c r="A1011" s="29">
        <v>996</v>
      </c>
      <c r="B1011" s="21" t="s">
        <v>3177</v>
      </c>
      <c r="C1011" s="38">
        <v>20455</v>
      </c>
      <c r="D1011" s="85"/>
      <c r="E1011" s="50" t="s">
        <v>3178</v>
      </c>
      <c r="F1011" s="38">
        <v>44474</v>
      </c>
      <c r="G1011" s="28" t="s">
        <v>26</v>
      </c>
      <c r="H1011" s="29" t="s">
        <v>23</v>
      </c>
      <c r="I1011" s="28"/>
      <c r="J1011" s="52" t="s">
        <v>3179</v>
      </c>
      <c r="K1011" s="21" t="s">
        <v>3713</v>
      </c>
      <c r="L1011" s="29">
        <v>42</v>
      </c>
      <c r="M1011" s="96">
        <v>2100000</v>
      </c>
      <c r="N1011" s="80"/>
      <c r="O1011" s="81"/>
      <c r="P1011" s="98">
        <f t="shared" si="126"/>
        <v>1956</v>
      </c>
      <c r="Q1011" s="99">
        <f t="shared" si="127"/>
        <v>1900</v>
      </c>
      <c r="R1011" s="100">
        <f t="shared" si="128"/>
        <v>1956</v>
      </c>
      <c r="S1011" s="101">
        <f t="shared" si="129"/>
        <v>1900</v>
      </c>
      <c r="T1011" s="99">
        <f t="shared" si="130"/>
        <v>1956</v>
      </c>
      <c r="U1011" s="99">
        <f t="shared" si="131"/>
        <v>0</v>
      </c>
      <c r="V1011" s="99">
        <f t="shared" si="132"/>
        <v>2021</v>
      </c>
      <c r="W1011" s="99">
        <f t="shared" si="133"/>
        <v>12</v>
      </c>
    </row>
    <row r="1012" spans="1:23" ht="39.950000000000003" customHeight="1">
      <c r="A1012" s="29">
        <v>997</v>
      </c>
      <c r="B1012" s="21" t="s">
        <v>3180</v>
      </c>
      <c r="C1012" s="38">
        <v>20090</v>
      </c>
      <c r="D1012" s="85"/>
      <c r="E1012" s="50" t="s">
        <v>3181</v>
      </c>
      <c r="F1012" s="38" t="s">
        <v>3182</v>
      </c>
      <c r="G1012" s="28" t="s">
        <v>26</v>
      </c>
      <c r="H1012" s="29" t="s">
        <v>23</v>
      </c>
      <c r="I1012" s="28"/>
      <c r="J1012" s="52" t="s">
        <v>3183</v>
      </c>
      <c r="K1012" s="21" t="s">
        <v>3713</v>
      </c>
      <c r="L1012" s="29">
        <v>42</v>
      </c>
      <c r="M1012" s="96">
        <v>2100000</v>
      </c>
      <c r="N1012" s="80"/>
      <c r="O1012" s="81"/>
      <c r="P1012" s="98">
        <f t="shared" si="126"/>
        <v>1955</v>
      </c>
      <c r="Q1012" s="99">
        <f t="shared" si="127"/>
        <v>1900</v>
      </c>
      <c r="R1012" s="100">
        <f t="shared" si="128"/>
        <v>1955</v>
      </c>
      <c r="S1012" s="101">
        <f t="shared" si="129"/>
        <v>1900</v>
      </c>
      <c r="T1012" s="99">
        <f t="shared" si="130"/>
        <v>1955</v>
      </c>
      <c r="U1012" s="99">
        <f t="shared" si="131"/>
        <v>0</v>
      </c>
      <c r="V1012" s="99">
        <f t="shared" si="132"/>
        <v>2011</v>
      </c>
      <c r="W1012" s="99">
        <f t="shared" si="133"/>
        <v>9</v>
      </c>
    </row>
    <row r="1013" spans="1:23" ht="39.950000000000003" customHeight="1">
      <c r="A1013" s="29">
        <v>998</v>
      </c>
      <c r="B1013" s="21" t="s">
        <v>3184</v>
      </c>
      <c r="C1013" s="29" t="s">
        <v>3185</v>
      </c>
      <c r="D1013" s="85"/>
      <c r="E1013" s="50" t="s">
        <v>3186</v>
      </c>
      <c r="F1013" s="38" t="s">
        <v>3187</v>
      </c>
      <c r="G1013" s="28" t="s">
        <v>26</v>
      </c>
      <c r="H1013" s="29" t="s">
        <v>23</v>
      </c>
      <c r="I1013" s="28"/>
      <c r="J1013" s="52" t="s">
        <v>3188</v>
      </c>
      <c r="K1013" s="21" t="s">
        <v>3713</v>
      </c>
      <c r="L1013" s="29">
        <v>42</v>
      </c>
      <c r="M1013" s="96">
        <v>2100000</v>
      </c>
      <c r="N1013" s="80"/>
      <c r="O1013" s="81"/>
      <c r="P1013" s="98">
        <f t="shared" si="126"/>
        <v>1979</v>
      </c>
      <c r="Q1013" s="99">
        <f t="shared" si="127"/>
        <v>1900</v>
      </c>
      <c r="R1013" s="100">
        <f t="shared" si="128"/>
        <v>1979</v>
      </c>
      <c r="S1013" s="101">
        <f t="shared" si="129"/>
        <v>1900</v>
      </c>
      <c r="T1013" s="99">
        <f t="shared" si="130"/>
        <v>1979</v>
      </c>
      <c r="U1013" s="99">
        <f t="shared" si="131"/>
        <v>0</v>
      </c>
      <c r="V1013" s="99">
        <f t="shared" si="132"/>
        <v>2011</v>
      </c>
      <c r="W1013" s="99">
        <f t="shared" si="133"/>
        <v>9</v>
      </c>
    </row>
    <row r="1014" spans="1:23" ht="39.950000000000003" customHeight="1">
      <c r="A1014" s="29">
        <v>999</v>
      </c>
      <c r="B1014" s="21" t="s">
        <v>3189</v>
      </c>
      <c r="C1014" s="29" t="s">
        <v>3190</v>
      </c>
      <c r="D1014" s="85"/>
      <c r="E1014" s="50" t="s">
        <v>3191</v>
      </c>
      <c r="F1014" s="38" t="s">
        <v>3192</v>
      </c>
      <c r="G1014" s="28" t="s">
        <v>26</v>
      </c>
      <c r="H1014" s="29" t="s">
        <v>23</v>
      </c>
      <c r="I1014" s="28"/>
      <c r="J1014" s="52" t="s">
        <v>3193</v>
      </c>
      <c r="K1014" s="21" t="s">
        <v>3713</v>
      </c>
      <c r="L1014" s="29">
        <v>42</v>
      </c>
      <c r="M1014" s="96">
        <v>2100000</v>
      </c>
      <c r="N1014" s="80"/>
      <c r="O1014" s="81"/>
      <c r="P1014" s="98">
        <f t="shared" si="126"/>
        <v>1978</v>
      </c>
      <c r="Q1014" s="99">
        <f t="shared" si="127"/>
        <v>1900</v>
      </c>
      <c r="R1014" s="100">
        <f t="shared" si="128"/>
        <v>1978</v>
      </c>
      <c r="S1014" s="101">
        <f t="shared" si="129"/>
        <v>1900</v>
      </c>
      <c r="T1014" s="99">
        <f t="shared" si="130"/>
        <v>1978</v>
      </c>
      <c r="U1014" s="99">
        <f t="shared" si="131"/>
        <v>0</v>
      </c>
      <c r="V1014" s="99">
        <f t="shared" si="132"/>
        <v>2017</v>
      </c>
      <c r="W1014" s="99">
        <f t="shared" si="133"/>
        <v>9</v>
      </c>
    </row>
    <row r="1015" spans="1:23" ht="39.950000000000003" customHeight="1">
      <c r="A1015" s="29">
        <v>1000</v>
      </c>
      <c r="B1015" s="21" t="s">
        <v>3194</v>
      </c>
      <c r="C1015" s="38"/>
      <c r="D1015" s="85">
        <v>34155</v>
      </c>
      <c r="E1015" s="87" t="s">
        <v>5324</v>
      </c>
      <c r="F1015" s="38">
        <v>40367</v>
      </c>
      <c r="G1015" s="28" t="s">
        <v>26</v>
      </c>
      <c r="H1015" s="29" t="s">
        <v>23</v>
      </c>
      <c r="I1015" s="28"/>
      <c r="J1015" s="52" t="s">
        <v>1100</v>
      </c>
      <c r="K1015" s="21" t="s">
        <v>3713</v>
      </c>
      <c r="L1015" s="29">
        <v>42</v>
      </c>
      <c r="M1015" s="96">
        <v>2100000</v>
      </c>
      <c r="N1015" s="80"/>
      <c r="O1015" s="81"/>
      <c r="P1015" s="98">
        <f t="shared" si="126"/>
        <v>1900</v>
      </c>
      <c r="Q1015" s="99">
        <f t="shared" si="127"/>
        <v>1993</v>
      </c>
      <c r="R1015" s="100">
        <f t="shared" si="128"/>
        <v>1900</v>
      </c>
      <c r="S1015" s="101">
        <f t="shared" si="129"/>
        <v>1993</v>
      </c>
      <c r="T1015" s="99">
        <f t="shared" si="130"/>
        <v>0</v>
      </c>
      <c r="U1015" s="99">
        <f t="shared" si="131"/>
        <v>1993</v>
      </c>
      <c r="V1015" s="99">
        <f t="shared" si="132"/>
        <v>2010</v>
      </c>
      <c r="W1015" s="99">
        <f t="shared" si="133"/>
        <v>9</v>
      </c>
    </row>
    <row r="1016" spans="1:23" ht="39.950000000000003" customHeight="1">
      <c r="A1016" s="29">
        <v>1001</v>
      </c>
      <c r="B1016" s="21" t="s">
        <v>3195</v>
      </c>
      <c r="C1016" s="38" t="s">
        <v>3196</v>
      </c>
      <c r="D1016" s="85"/>
      <c r="E1016" s="50" t="s">
        <v>3197</v>
      </c>
      <c r="F1016" s="38">
        <v>44168</v>
      </c>
      <c r="G1016" s="28" t="s">
        <v>26</v>
      </c>
      <c r="H1016" s="29" t="s">
        <v>23</v>
      </c>
      <c r="I1016" s="28"/>
      <c r="J1016" s="52" t="s">
        <v>3198</v>
      </c>
      <c r="K1016" s="21" t="s">
        <v>3713</v>
      </c>
      <c r="L1016" s="29">
        <v>42</v>
      </c>
      <c r="M1016" s="96">
        <v>2100000</v>
      </c>
      <c r="N1016" s="80"/>
      <c r="O1016" s="81"/>
      <c r="P1016" s="98">
        <f t="shared" si="126"/>
        <v>1988</v>
      </c>
      <c r="Q1016" s="99">
        <f t="shared" si="127"/>
        <v>1900</v>
      </c>
      <c r="R1016" s="100">
        <f t="shared" si="128"/>
        <v>1988</v>
      </c>
      <c r="S1016" s="101">
        <f t="shared" si="129"/>
        <v>1900</v>
      </c>
      <c r="T1016" s="99">
        <f t="shared" si="130"/>
        <v>1988</v>
      </c>
      <c r="U1016" s="99">
        <f t="shared" si="131"/>
        <v>0</v>
      </c>
      <c r="V1016" s="99">
        <f t="shared" si="132"/>
        <v>2020</v>
      </c>
      <c r="W1016" s="99">
        <f t="shared" si="133"/>
        <v>9</v>
      </c>
    </row>
    <row r="1017" spans="1:23" ht="39.950000000000003" customHeight="1">
      <c r="A1017" s="29">
        <v>1002</v>
      </c>
      <c r="B1017" s="21" t="s">
        <v>3199</v>
      </c>
      <c r="C1017" s="38"/>
      <c r="D1017" s="85">
        <v>24086</v>
      </c>
      <c r="E1017" s="50" t="s">
        <v>3200</v>
      </c>
      <c r="F1017" s="38">
        <v>44474</v>
      </c>
      <c r="G1017" s="28" t="s">
        <v>26</v>
      </c>
      <c r="H1017" s="29" t="s">
        <v>23</v>
      </c>
      <c r="I1017" s="28"/>
      <c r="J1017" s="52" t="s">
        <v>3201</v>
      </c>
      <c r="K1017" s="21" t="s">
        <v>3713</v>
      </c>
      <c r="L1017" s="29">
        <v>42</v>
      </c>
      <c r="M1017" s="96">
        <v>2100000</v>
      </c>
      <c r="N1017" s="80"/>
      <c r="O1017" s="81"/>
      <c r="P1017" s="98">
        <f t="shared" si="126"/>
        <v>1900</v>
      </c>
      <c r="Q1017" s="99">
        <f t="shared" si="127"/>
        <v>1965</v>
      </c>
      <c r="R1017" s="100">
        <f t="shared" si="128"/>
        <v>1900</v>
      </c>
      <c r="S1017" s="101">
        <f t="shared" si="129"/>
        <v>1965</v>
      </c>
      <c r="T1017" s="99">
        <f t="shared" si="130"/>
        <v>0</v>
      </c>
      <c r="U1017" s="99">
        <f t="shared" si="131"/>
        <v>1965</v>
      </c>
      <c r="V1017" s="99">
        <f t="shared" si="132"/>
        <v>2021</v>
      </c>
      <c r="W1017" s="99">
        <f t="shared" si="133"/>
        <v>12</v>
      </c>
    </row>
    <row r="1018" spans="1:23" ht="39.950000000000003" customHeight="1">
      <c r="A1018" s="29">
        <v>1003</v>
      </c>
      <c r="B1018" s="21" t="s">
        <v>3202</v>
      </c>
      <c r="C1018" s="38">
        <v>31018</v>
      </c>
      <c r="D1018" s="85"/>
      <c r="E1018" s="50" t="s">
        <v>3203</v>
      </c>
      <c r="F1018" s="38" t="s">
        <v>451</v>
      </c>
      <c r="G1018" s="28" t="s">
        <v>26</v>
      </c>
      <c r="H1018" s="29" t="s">
        <v>23</v>
      </c>
      <c r="I1018" s="28"/>
      <c r="J1018" s="52" t="s">
        <v>3204</v>
      </c>
      <c r="K1018" s="21" t="s">
        <v>3713</v>
      </c>
      <c r="L1018" s="29">
        <v>42</v>
      </c>
      <c r="M1018" s="96">
        <v>2100000</v>
      </c>
      <c r="N1018" s="80"/>
      <c r="O1018" s="81"/>
      <c r="P1018" s="98">
        <f t="shared" si="126"/>
        <v>1984</v>
      </c>
      <c r="Q1018" s="99">
        <f t="shared" si="127"/>
        <v>1900</v>
      </c>
      <c r="R1018" s="100">
        <f t="shared" si="128"/>
        <v>1984</v>
      </c>
      <c r="S1018" s="101">
        <f t="shared" si="129"/>
        <v>1900</v>
      </c>
      <c r="T1018" s="99">
        <f t="shared" si="130"/>
        <v>1984</v>
      </c>
      <c r="U1018" s="99">
        <f t="shared" si="131"/>
        <v>0</v>
      </c>
      <c r="V1018" s="99">
        <f t="shared" si="132"/>
        <v>2015</v>
      </c>
      <c r="W1018" s="99">
        <f t="shared" si="133"/>
        <v>9</v>
      </c>
    </row>
    <row r="1019" spans="1:23" ht="39.950000000000003" customHeight="1">
      <c r="A1019" s="29">
        <v>1004</v>
      </c>
      <c r="B1019" s="21" t="s">
        <v>3205</v>
      </c>
      <c r="C1019" s="38" t="s">
        <v>3206</v>
      </c>
      <c r="D1019" s="85"/>
      <c r="E1019" s="50" t="s">
        <v>3207</v>
      </c>
      <c r="F1019" s="38">
        <v>42101</v>
      </c>
      <c r="G1019" s="28" t="s">
        <v>26</v>
      </c>
      <c r="H1019" s="29" t="s">
        <v>23</v>
      </c>
      <c r="I1019" s="28"/>
      <c r="J1019" s="52" t="s">
        <v>3208</v>
      </c>
      <c r="K1019" s="21" t="s">
        <v>3713</v>
      </c>
      <c r="L1019" s="29">
        <v>42</v>
      </c>
      <c r="M1019" s="96">
        <v>2100000</v>
      </c>
      <c r="N1019" s="80"/>
      <c r="O1019" s="81"/>
      <c r="P1019" s="98">
        <f t="shared" si="126"/>
        <v>1991</v>
      </c>
      <c r="Q1019" s="99">
        <f t="shared" si="127"/>
        <v>1900</v>
      </c>
      <c r="R1019" s="100">
        <f t="shared" si="128"/>
        <v>1991</v>
      </c>
      <c r="S1019" s="101">
        <f t="shared" si="129"/>
        <v>1900</v>
      </c>
      <c r="T1019" s="99">
        <f t="shared" si="130"/>
        <v>1991</v>
      </c>
      <c r="U1019" s="99">
        <f t="shared" si="131"/>
        <v>0</v>
      </c>
      <c r="V1019" s="99">
        <f t="shared" si="132"/>
        <v>2015</v>
      </c>
      <c r="W1019" s="99">
        <f t="shared" si="133"/>
        <v>9</v>
      </c>
    </row>
    <row r="1020" spans="1:23" ht="39.950000000000003" customHeight="1">
      <c r="A1020" s="29">
        <v>1005</v>
      </c>
      <c r="B1020" s="21" t="s">
        <v>3209</v>
      </c>
      <c r="C1020" s="38">
        <v>33093</v>
      </c>
      <c r="D1020" s="85"/>
      <c r="E1020" s="50" t="s">
        <v>3210</v>
      </c>
      <c r="F1020" s="38" t="s">
        <v>3211</v>
      </c>
      <c r="G1020" s="28" t="s">
        <v>26</v>
      </c>
      <c r="H1020" s="29" t="s">
        <v>23</v>
      </c>
      <c r="I1020" s="28"/>
      <c r="J1020" s="52" t="s">
        <v>3212</v>
      </c>
      <c r="K1020" s="21" t="s">
        <v>3713</v>
      </c>
      <c r="L1020" s="29">
        <v>42</v>
      </c>
      <c r="M1020" s="96">
        <v>2100000</v>
      </c>
      <c r="N1020" s="80"/>
      <c r="O1020" s="81"/>
      <c r="P1020" s="98">
        <f t="shared" si="126"/>
        <v>1990</v>
      </c>
      <c r="Q1020" s="99">
        <f t="shared" si="127"/>
        <v>1900</v>
      </c>
      <c r="R1020" s="100">
        <f t="shared" si="128"/>
        <v>1990</v>
      </c>
      <c r="S1020" s="101">
        <f t="shared" si="129"/>
        <v>1900</v>
      </c>
      <c r="T1020" s="99">
        <f t="shared" si="130"/>
        <v>1990</v>
      </c>
      <c r="U1020" s="99">
        <f t="shared" si="131"/>
        <v>0</v>
      </c>
      <c r="V1020" s="99">
        <f t="shared" si="132"/>
        <v>2009</v>
      </c>
      <c r="W1020" s="99">
        <f t="shared" si="133"/>
        <v>9</v>
      </c>
    </row>
    <row r="1021" spans="1:23" ht="39.950000000000003" customHeight="1">
      <c r="A1021" s="29">
        <v>1006</v>
      </c>
      <c r="B1021" s="21" t="s">
        <v>3213</v>
      </c>
      <c r="C1021" s="38">
        <v>35803</v>
      </c>
      <c r="D1021" s="85"/>
      <c r="E1021" s="50" t="s">
        <v>3214</v>
      </c>
      <c r="F1021" s="38" t="s">
        <v>784</v>
      </c>
      <c r="G1021" s="28" t="s">
        <v>26</v>
      </c>
      <c r="H1021" s="29" t="s">
        <v>23</v>
      </c>
      <c r="I1021" s="28"/>
      <c r="J1021" s="52" t="s">
        <v>3215</v>
      </c>
      <c r="K1021" s="21" t="s">
        <v>3713</v>
      </c>
      <c r="L1021" s="29">
        <v>42</v>
      </c>
      <c r="M1021" s="96">
        <v>2100000</v>
      </c>
      <c r="N1021" s="80"/>
      <c r="O1021" s="81"/>
      <c r="P1021" s="98">
        <f t="shared" si="126"/>
        <v>1998</v>
      </c>
      <c r="Q1021" s="99">
        <f t="shared" si="127"/>
        <v>1900</v>
      </c>
      <c r="R1021" s="100">
        <f t="shared" si="128"/>
        <v>1998</v>
      </c>
      <c r="S1021" s="101">
        <f t="shared" si="129"/>
        <v>1900</v>
      </c>
      <c r="T1021" s="99">
        <f t="shared" si="130"/>
        <v>1998</v>
      </c>
      <c r="U1021" s="99">
        <f t="shared" si="131"/>
        <v>0</v>
      </c>
      <c r="V1021" s="99">
        <f t="shared" si="132"/>
        <v>2017</v>
      </c>
      <c r="W1021" s="99">
        <f t="shared" si="133"/>
        <v>9</v>
      </c>
    </row>
    <row r="1022" spans="1:23" ht="39.950000000000003" customHeight="1">
      <c r="A1022" s="29">
        <v>1007</v>
      </c>
      <c r="B1022" s="21" t="s">
        <v>2697</v>
      </c>
      <c r="C1022" s="38" t="s">
        <v>3216</v>
      </c>
      <c r="D1022" s="85"/>
      <c r="E1022" s="50" t="s">
        <v>3217</v>
      </c>
      <c r="F1022" s="38">
        <v>44081</v>
      </c>
      <c r="G1022" s="28" t="s">
        <v>26</v>
      </c>
      <c r="H1022" s="29" t="s">
        <v>23</v>
      </c>
      <c r="I1022" s="28"/>
      <c r="J1022" s="52" t="s">
        <v>3218</v>
      </c>
      <c r="K1022" s="21" t="s">
        <v>3713</v>
      </c>
      <c r="L1022" s="29">
        <v>42</v>
      </c>
      <c r="M1022" s="96">
        <v>2100000</v>
      </c>
      <c r="N1022" s="80"/>
      <c r="O1022" s="81"/>
      <c r="P1022" s="98">
        <f t="shared" si="126"/>
        <v>1991</v>
      </c>
      <c r="Q1022" s="99">
        <f t="shared" si="127"/>
        <v>1900</v>
      </c>
      <c r="R1022" s="100">
        <f t="shared" si="128"/>
        <v>1991</v>
      </c>
      <c r="S1022" s="101">
        <f t="shared" si="129"/>
        <v>1900</v>
      </c>
      <c r="T1022" s="99">
        <f t="shared" si="130"/>
        <v>1991</v>
      </c>
      <c r="U1022" s="99">
        <f t="shared" si="131"/>
        <v>0</v>
      </c>
      <c r="V1022" s="99">
        <f t="shared" si="132"/>
        <v>2020</v>
      </c>
      <c r="W1022" s="99">
        <f t="shared" si="133"/>
        <v>9</v>
      </c>
    </row>
    <row r="1023" spans="1:23" ht="39.950000000000003" customHeight="1">
      <c r="A1023" s="29">
        <v>1008</v>
      </c>
      <c r="B1023" s="21" t="s">
        <v>2415</v>
      </c>
      <c r="C1023" s="38" t="s">
        <v>3219</v>
      </c>
      <c r="D1023" s="85"/>
      <c r="E1023" s="50" t="s">
        <v>3220</v>
      </c>
      <c r="F1023" s="38">
        <v>43597</v>
      </c>
      <c r="G1023" s="28" t="s">
        <v>26</v>
      </c>
      <c r="H1023" s="29" t="s">
        <v>23</v>
      </c>
      <c r="I1023" s="28"/>
      <c r="J1023" s="52" t="s">
        <v>3221</v>
      </c>
      <c r="K1023" s="21" t="s">
        <v>3713</v>
      </c>
      <c r="L1023" s="29">
        <v>42</v>
      </c>
      <c r="M1023" s="96">
        <v>2100000</v>
      </c>
      <c r="N1023" s="80"/>
      <c r="O1023" s="81"/>
      <c r="P1023" s="98">
        <f t="shared" si="126"/>
        <v>2001</v>
      </c>
      <c r="Q1023" s="99">
        <f t="shared" si="127"/>
        <v>1900</v>
      </c>
      <c r="R1023" s="100">
        <f t="shared" si="128"/>
        <v>2001</v>
      </c>
      <c r="S1023" s="101">
        <f t="shared" si="129"/>
        <v>1900</v>
      </c>
      <c r="T1023" s="99">
        <f t="shared" si="130"/>
        <v>2001</v>
      </c>
      <c r="U1023" s="99">
        <f t="shared" si="131"/>
        <v>0</v>
      </c>
      <c r="V1023" s="99">
        <f t="shared" si="132"/>
        <v>2019</v>
      </c>
      <c r="W1023" s="99">
        <f t="shared" si="133"/>
        <v>9</v>
      </c>
    </row>
    <row r="1024" spans="1:23" ht="39.950000000000003" customHeight="1">
      <c r="A1024" s="29">
        <v>1009</v>
      </c>
      <c r="B1024" s="21" t="s">
        <v>3222</v>
      </c>
      <c r="C1024" s="38" t="s">
        <v>3223</v>
      </c>
      <c r="D1024" s="85"/>
      <c r="E1024" s="87" t="s">
        <v>5325</v>
      </c>
      <c r="F1024" s="38">
        <v>44423</v>
      </c>
      <c r="G1024" s="28" t="s">
        <v>26</v>
      </c>
      <c r="H1024" s="29" t="s">
        <v>23</v>
      </c>
      <c r="I1024" s="28"/>
      <c r="J1024" s="52" t="s">
        <v>3224</v>
      </c>
      <c r="K1024" s="21" t="s">
        <v>3713</v>
      </c>
      <c r="L1024" s="29">
        <v>42</v>
      </c>
      <c r="M1024" s="96">
        <v>2100000</v>
      </c>
      <c r="N1024" s="80"/>
      <c r="O1024" s="81"/>
      <c r="P1024" s="98">
        <f t="shared" si="126"/>
        <v>1994</v>
      </c>
      <c r="Q1024" s="99">
        <f t="shared" si="127"/>
        <v>1900</v>
      </c>
      <c r="R1024" s="100">
        <f t="shared" si="128"/>
        <v>1994</v>
      </c>
      <c r="S1024" s="101">
        <f t="shared" si="129"/>
        <v>1900</v>
      </c>
      <c r="T1024" s="99">
        <f t="shared" si="130"/>
        <v>1994</v>
      </c>
      <c r="U1024" s="99">
        <f t="shared" si="131"/>
        <v>0</v>
      </c>
      <c r="V1024" s="99">
        <f t="shared" si="132"/>
        <v>2021</v>
      </c>
      <c r="W1024" s="99">
        <f t="shared" si="133"/>
        <v>12</v>
      </c>
    </row>
    <row r="1025" spans="1:23" ht="39.950000000000003" customHeight="1">
      <c r="A1025" s="29">
        <v>1010</v>
      </c>
      <c r="B1025" s="21" t="s">
        <v>3225</v>
      </c>
      <c r="C1025" s="38">
        <v>31177</v>
      </c>
      <c r="D1025" s="85"/>
      <c r="E1025" s="50" t="s">
        <v>3226</v>
      </c>
      <c r="F1025" s="38" t="s">
        <v>3227</v>
      </c>
      <c r="G1025" s="28" t="s">
        <v>26</v>
      </c>
      <c r="H1025" s="29" t="s">
        <v>23</v>
      </c>
      <c r="I1025" s="28"/>
      <c r="J1025" s="52" t="s">
        <v>3228</v>
      </c>
      <c r="K1025" s="21" t="s">
        <v>3713</v>
      </c>
      <c r="L1025" s="29">
        <v>42</v>
      </c>
      <c r="M1025" s="96">
        <v>2100000</v>
      </c>
      <c r="N1025" s="80"/>
      <c r="O1025" s="81"/>
      <c r="P1025" s="98">
        <f t="shared" si="126"/>
        <v>1985</v>
      </c>
      <c r="Q1025" s="99">
        <f t="shared" si="127"/>
        <v>1900</v>
      </c>
      <c r="R1025" s="100">
        <f t="shared" si="128"/>
        <v>1985</v>
      </c>
      <c r="S1025" s="101">
        <f t="shared" si="129"/>
        <v>1900</v>
      </c>
      <c r="T1025" s="99">
        <f t="shared" si="130"/>
        <v>1985</v>
      </c>
      <c r="U1025" s="99">
        <f t="shared" si="131"/>
        <v>0</v>
      </c>
      <c r="V1025" s="99">
        <f t="shared" si="132"/>
        <v>2015</v>
      </c>
      <c r="W1025" s="99">
        <f t="shared" si="133"/>
        <v>9</v>
      </c>
    </row>
    <row r="1026" spans="1:23" ht="39.950000000000003" customHeight="1">
      <c r="A1026" s="29">
        <v>1011</v>
      </c>
      <c r="B1026" s="21" t="s">
        <v>3229</v>
      </c>
      <c r="C1026" s="38">
        <v>30317</v>
      </c>
      <c r="D1026" s="85"/>
      <c r="E1026" s="50" t="s">
        <v>3230</v>
      </c>
      <c r="F1026" s="38"/>
      <c r="G1026" s="28" t="s">
        <v>26</v>
      </c>
      <c r="H1026" s="29" t="s">
        <v>23</v>
      </c>
      <c r="I1026" s="28"/>
      <c r="J1026" s="52"/>
      <c r="K1026" s="21" t="s">
        <v>3713</v>
      </c>
      <c r="L1026" s="29">
        <v>42</v>
      </c>
      <c r="M1026" s="96">
        <v>2100000</v>
      </c>
      <c r="N1026" s="80"/>
      <c r="O1026" s="81"/>
      <c r="P1026" s="98">
        <f t="shared" si="126"/>
        <v>1983</v>
      </c>
      <c r="Q1026" s="99">
        <f t="shared" si="127"/>
        <v>1900</v>
      </c>
      <c r="R1026" s="100">
        <f t="shared" si="128"/>
        <v>1983</v>
      </c>
      <c r="S1026" s="101">
        <f t="shared" si="129"/>
        <v>1900</v>
      </c>
      <c r="T1026" s="99">
        <f t="shared" si="130"/>
        <v>1983</v>
      </c>
      <c r="U1026" s="99">
        <f t="shared" si="131"/>
        <v>0</v>
      </c>
      <c r="V1026" s="99">
        <f t="shared" si="132"/>
        <v>1900</v>
      </c>
      <c r="W1026" s="99">
        <f t="shared" si="133"/>
        <v>9</v>
      </c>
    </row>
    <row r="1027" spans="1:23" ht="39.950000000000003" customHeight="1">
      <c r="A1027" s="29">
        <v>1012</v>
      </c>
      <c r="B1027" s="21" t="s">
        <v>3231</v>
      </c>
      <c r="C1027" s="38"/>
      <c r="D1027" s="85">
        <v>32791</v>
      </c>
      <c r="E1027" s="50" t="s">
        <v>3232</v>
      </c>
      <c r="F1027" s="38">
        <v>44474</v>
      </c>
      <c r="G1027" s="28" t="s">
        <v>26</v>
      </c>
      <c r="H1027" s="29" t="s">
        <v>23</v>
      </c>
      <c r="I1027" s="28"/>
      <c r="J1027" s="52" t="s">
        <v>3233</v>
      </c>
      <c r="K1027" s="21" t="s">
        <v>3713</v>
      </c>
      <c r="L1027" s="29">
        <v>42</v>
      </c>
      <c r="M1027" s="96">
        <v>2100000</v>
      </c>
      <c r="N1027" s="80"/>
      <c r="O1027" s="81"/>
      <c r="P1027" s="98">
        <f t="shared" si="126"/>
        <v>1900</v>
      </c>
      <c r="Q1027" s="99">
        <f t="shared" si="127"/>
        <v>1989</v>
      </c>
      <c r="R1027" s="100">
        <f t="shared" si="128"/>
        <v>1900</v>
      </c>
      <c r="S1027" s="101">
        <f t="shared" si="129"/>
        <v>1989</v>
      </c>
      <c r="T1027" s="99">
        <f t="shared" si="130"/>
        <v>0</v>
      </c>
      <c r="U1027" s="99">
        <f t="shared" si="131"/>
        <v>1989</v>
      </c>
      <c r="V1027" s="99">
        <f t="shared" si="132"/>
        <v>2021</v>
      </c>
      <c r="W1027" s="99">
        <f t="shared" si="133"/>
        <v>12</v>
      </c>
    </row>
    <row r="1028" spans="1:23" ht="39.950000000000003" customHeight="1">
      <c r="A1028" s="29">
        <v>1013</v>
      </c>
      <c r="B1028" s="21" t="s">
        <v>2830</v>
      </c>
      <c r="C1028" s="38">
        <v>28491</v>
      </c>
      <c r="D1028" s="85"/>
      <c r="E1028" s="50" t="s">
        <v>3234</v>
      </c>
      <c r="F1028" s="38">
        <v>39873</v>
      </c>
      <c r="G1028" s="28" t="s">
        <v>26</v>
      </c>
      <c r="H1028" s="29" t="s">
        <v>23</v>
      </c>
      <c r="I1028" s="28"/>
      <c r="J1028" s="52" t="s">
        <v>3235</v>
      </c>
      <c r="K1028" s="21" t="s">
        <v>3713</v>
      </c>
      <c r="L1028" s="29">
        <v>42</v>
      </c>
      <c r="M1028" s="96">
        <v>2100000</v>
      </c>
      <c r="N1028" s="80"/>
      <c r="O1028" s="81"/>
      <c r="P1028" s="98">
        <f t="shared" si="126"/>
        <v>1978</v>
      </c>
      <c r="Q1028" s="99">
        <f t="shared" si="127"/>
        <v>1900</v>
      </c>
      <c r="R1028" s="100">
        <f t="shared" si="128"/>
        <v>1978</v>
      </c>
      <c r="S1028" s="101">
        <f t="shared" si="129"/>
        <v>1900</v>
      </c>
      <c r="T1028" s="99">
        <f t="shared" si="130"/>
        <v>1978</v>
      </c>
      <c r="U1028" s="99">
        <f t="shared" si="131"/>
        <v>0</v>
      </c>
      <c r="V1028" s="99">
        <f t="shared" si="132"/>
        <v>2009</v>
      </c>
      <c r="W1028" s="99">
        <f t="shared" si="133"/>
        <v>9</v>
      </c>
    </row>
    <row r="1029" spans="1:23" ht="39.950000000000003" customHeight="1">
      <c r="A1029" s="29">
        <v>1014</v>
      </c>
      <c r="B1029" s="21" t="s">
        <v>3236</v>
      </c>
      <c r="C1029" s="38">
        <v>35076</v>
      </c>
      <c r="D1029" s="85"/>
      <c r="E1029" s="50" t="s">
        <v>3237</v>
      </c>
      <c r="F1029" s="38" t="s">
        <v>1975</v>
      </c>
      <c r="G1029" s="28" t="s">
        <v>26</v>
      </c>
      <c r="H1029" s="29" t="s">
        <v>23</v>
      </c>
      <c r="I1029" s="28"/>
      <c r="J1029" s="52" t="s">
        <v>3238</v>
      </c>
      <c r="K1029" s="21" t="s">
        <v>3713</v>
      </c>
      <c r="L1029" s="29">
        <v>42</v>
      </c>
      <c r="M1029" s="96">
        <v>2100000</v>
      </c>
      <c r="N1029" s="80"/>
      <c r="O1029" s="81"/>
      <c r="P1029" s="98">
        <f t="shared" si="126"/>
        <v>1996</v>
      </c>
      <c r="Q1029" s="99">
        <f t="shared" si="127"/>
        <v>1900</v>
      </c>
      <c r="R1029" s="100">
        <f t="shared" si="128"/>
        <v>1996</v>
      </c>
      <c r="S1029" s="101">
        <f t="shared" si="129"/>
        <v>1900</v>
      </c>
      <c r="T1029" s="99">
        <f t="shared" si="130"/>
        <v>1996</v>
      </c>
      <c r="U1029" s="99">
        <f t="shared" si="131"/>
        <v>0</v>
      </c>
      <c r="V1029" s="99">
        <f t="shared" si="132"/>
        <v>2018</v>
      </c>
      <c r="W1029" s="99">
        <f t="shared" si="133"/>
        <v>9</v>
      </c>
    </row>
    <row r="1030" spans="1:23" ht="39.950000000000003" customHeight="1">
      <c r="A1030" s="29">
        <v>1015</v>
      </c>
      <c r="B1030" s="21" t="s">
        <v>3548</v>
      </c>
      <c r="C1030" s="38" t="s">
        <v>3239</v>
      </c>
      <c r="D1030" s="85"/>
      <c r="E1030" s="50" t="s">
        <v>3240</v>
      </c>
      <c r="F1030" s="38">
        <v>43200</v>
      </c>
      <c r="G1030" s="28" t="s">
        <v>26</v>
      </c>
      <c r="H1030" s="29" t="s">
        <v>23</v>
      </c>
      <c r="I1030" s="28"/>
      <c r="J1030" s="52" t="s">
        <v>3241</v>
      </c>
      <c r="K1030" s="21" t="s">
        <v>3713</v>
      </c>
      <c r="L1030" s="29">
        <v>42</v>
      </c>
      <c r="M1030" s="96">
        <v>2100000</v>
      </c>
      <c r="N1030" s="80"/>
      <c r="O1030" s="81"/>
      <c r="P1030" s="98">
        <f t="shared" si="126"/>
        <v>2000</v>
      </c>
      <c r="Q1030" s="99">
        <f t="shared" si="127"/>
        <v>1900</v>
      </c>
      <c r="R1030" s="100">
        <f t="shared" si="128"/>
        <v>2000</v>
      </c>
      <c r="S1030" s="101">
        <f t="shared" si="129"/>
        <v>1900</v>
      </c>
      <c r="T1030" s="99">
        <f t="shared" si="130"/>
        <v>2000</v>
      </c>
      <c r="U1030" s="99">
        <f t="shared" si="131"/>
        <v>0</v>
      </c>
      <c r="V1030" s="99">
        <f t="shared" si="132"/>
        <v>2018</v>
      </c>
      <c r="W1030" s="99">
        <f t="shared" si="133"/>
        <v>9</v>
      </c>
    </row>
    <row r="1031" spans="1:23" ht="39.950000000000003" customHeight="1">
      <c r="A1031" s="29">
        <v>1016</v>
      </c>
      <c r="B1031" s="21" t="s">
        <v>3242</v>
      </c>
      <c r="C1031" s="38" t="s">
        <v>3243</v>
      </c>
      <c r="D1031" s="85"/>
      <c r="E1031" s="50" t="s">
        <v>3244</v>
      </c>
      <c r="F1031" s="38" t="s">
        <v>1198</v>
      </c>
      <c r="G1031" s="28" t="s">
        <v>26</v>
      </c>
      <c r="H1031" s="29" t="s">
        <v>23</v>
      </c>
      <c r="I1031" s="28"/>
      <c r="J1031" s="52" t="s">
        <v>3245</v>
      </c>
      <c r="K1031" s="21" t="s">
        <v>3713</v>
      </c>
      <c r="L1031" s="29">
        <v>42</v>
      </c>
      <c r="M1031" s="96">
        <v>2100000</v>
      </c>
      <c r="N1031" s="80"/>
      <c r="O1031" s="81"/>
      <c r="P1031" s="98">
        <f t="shared" si="126"/>
        <v>1990</v>
      </c>
      <c r="Q1031" s="99">
        <f t="shared" si="127"/>
        <v>1900</v>
      </c>
      <c r="R1031" s="100">
        <f t="shared" si="128"/>
        <v>1990</v>
      </c>
      <c r="S1031" s="101">
        <f t="shared" si="129"/>
        <v>1900</v>
      </c>
      <c r="T1031" s="99">
        <f t="shared" si="130"/>
        <v>1990</v>
      </c>
      <c r="U1031" s="99">
        <f t="shared" si="131"/>
        <v>0</v>
      </c>
      <c r="V1031" s="99">
        <f t="shared" si="132"/>
        <v>2021</v>
      </c>
      <c r="W1031" s="99">
        <f t="shared" si="133"/>
        <v>12</v>
      </c>
    </row>
    <row r="1032" spans="1:23" ht="39.950000000000003" customHeight="1">
      <c r="A1032" s="29">
        <v>1017</v>
      </c>
      <c r="B1032" s="21" t="s">
        <v>3246</v>
      </c>
      <c r="C1032" s="38" t="s">
        <v>3247</v>
      </c>
      <c r="D1032" s="85"/>
      <c r="E1032" s="50" t="s">
        <v>3248</v>
      </c>
      <c r="F1032" s="38" t="s">
        <v>451</v>
      </c>
      <c r="G1032" s="28" t="s">
        <v>26</v>
      </c>
      <c r="H1032" s="29" t="s">
        <v>23</v>
      </c>
      <c r="I1032" s="28"/>
      <c r="J1032" s="52" t="s">
        <v>3249</v>
      </c>
      <c r="K1032" s="21" t="s">
        <v>3713</v>
      </c>
      <c r="L1032" s="29">
        <v>42</v>
      </c>
      <c r="M1032" s="96">
        <v>2100000</v>
      </c>
      <c r="N1032" s="80"/>
      <c r="O1032" s="81"/>
      <c r="P1032" s="98">
        <f t="shared" si="126"/>
        <v>1984</v>
      </c>
      <c r="Q1032" s="99">
        <f t="shared" si="127"/>
        <v>1900</v>
      </c>
      <c r="R1032" s="100">
        <f t="shared" si="128"/>
        <v>1984</v>
      </c>
      <c r="S1032" s="101">
        <f t="shared" si="129"/>
        <v>1900</v>
      </c>
      <c r="T1032" s="99">
        <f t="shared" si="130"/>
        <v>1984</v>
      </c>
      <c r="U1032" s="99">
        <f t="shared" si="131"/>
        <v>0</v>
      </c>
      <c r="V1032" s="99">
        <f t="shared" si="132"/>
        <v>2015</v>
      </c>
      <c r="W1032" s="99">
        <f t="shared" si="133"/>
        <v>9</v>
      </c>
    </row>
    <row r="1033" spans="1:23" ht="39.950000000000003" customHeight="1">
      <c r="A1033" s="29">
        <v>1018</v>
      </c>
      <c r="B1033" s="21" t="s">
        <v>3250</v>
      </c>
      <c r="C1033" s="38">
        <v>26787</v>
      </c>
      <c r="D1033" s="85"/>
      <c r="E1033" s="50" t="s">
        <v>5326</v>
      </c>
      <c r="F1033" s="38">
        <v>44375</v>
      </c>
      <c r="G1033" s="28" t="s">
        <v>26</v>
      </c>
      <c r="H1033" s="29" t="s">
        <v>23</v>
      </c>
      <c r="I1033" s="28"/>
      <c r="J1033" s="52" t="s">
        <v>3251</v>
      </c>
      <c r="K1033" s="21" t="s">
        <v>3713</v>
      </c>
      <c r="L1033" s="29">
        <v>42</v>
      </c>
      <c r="M1033" s="96">
        <v>2100000</v>
      </c>
      <c r="N1033" s="80"/>
      <c r="O1033" s="81"/>
      <c r="P1033" s="98">
        <f t="shared" si="126"/>
        <v>1973</v>
      </c>
      <c r="Q1033" s="99">
        <f t="shared" si="127"/>
        <v>1900</v>
      </c>
      <c r="R1033" s="100">
        <f t="shared" si="128"/>
        <v>1973</v>
      </c>
      <c r="S1033" s="101">
        <f t="shared" si="129"/>
        <v>1900</v>
      </c>
      <c r="T1033" s="99">
        <f t="shared" si="130"/>
        <v>1973</v>
      </c>
      <c r="U1033" s="99">
        <f t="shared" si="131"/>
        <v>0</v>
      </c>
      <c r="V1033" s="99">
        <f t="shared" si="132"/>
        <v>2021</v>
      </c>
      <c r="W1033" s="99">
        <f t="shared" si="133"/>
        <v>12</v>
      </c>
    </row>
    <row r="1034" spans="1:23" ht="39.950000000000003" customHeight="1">
      <c r="A1034" s="29">
        <v>1019</v>
      </c>
      <c r="B1034" s="21" t="s">
        <v>2582</v>
      </c>
      <c r="C1034" s="38">
        <v>29221</v>
      </c>
      <c r="D1034" s="85"/>
      <c r="E1034" s="50" t="s">
        <v>3252</v>
      </c>
      <c r="F1034" s="38">
        <v>39182</v>
      </c>
      <c r="G1034" s="28" t="s">
        <v>26</v>
      </c>
      <c r="H1034" s="29" t="s">
        <v>23</v>
      </c>
      <c r="I1034" s="28"/>
      <c r="J1034" s="52" t="s">
        <v>3253</v>
      </c>
      <c r="K1034" s="21" t="s">
        <v>3713</v>
      </c>
      <c r="L1034" s="29">
        <v>42</v>
      </c>
      <c r="M1034" s="96">
        <v>2100000</v>
      </c>
      <c r="N1034" s="80"/>
      <c r="O1034" s="81"/>
      <c r="P1034" s="98">
        <f t="shared" si="126"/>
        <v>1980</v>
      </c>
      <c r="Q1034" s="99">
        <f t="shared" si="127"/>
        <v>1900</v>
      </c>
      <c r="R1034" s="100">
        <f t="shared" si="128"/>
        <v>1980</v>
      </c>
      <c r="S1034" s="101">
        <f t="shared" si="129"/>
        <v>1900</v>
      </c>
      <c r="T1034" s="99">
        <f t="shared" si="130"/>
        <v>1980</v>
      </c>
      <c r="U1034" s="99">
        <f t="shared" si="131"/>
        <v>0</v>
      </c>
      <c r="V1034" s="99">
        <f t="shared" si="132"/>
        <v>2007</v>
      </c>
      <c r="W1034" s="99">
        <f t="shared" si="133"/>
        <v>9</v>
      </c>
    </row>
    <row r="1035" spans="1:23" ht="39.950000000000003" customHeight="1">
      <c r="A1035" s="29">
        <v>1020</v>
      </c>
      <c r="B1035" s="21" t="s">
        <v>1731</v>
      </c>
      <c r="C1035" s="29" t="s">
        <v>3254</v>
      </c>
      <c r="D1035" s="85"/>
      <c r="E1035" s="50" t="s">
        <v>3255</v>
      </c>
      <c r="F1035" s="38" t="s">
        <v>3256</v>
      </c>
      <c r="G1035" s="28" t="s">
        <v>26</v>
      </c>
      <c r="H1035" s="29" t="s">
        <v>23</v>
      </c>
      <c r="I1035" s="28"/>
      <c r="J1035" s="52" t="s">
        <v>3257</v>
      </c>
      <c r="K1035" s="21" t="s">
        <v>3713</v>
      </c>
      <c r="L1035" s="29">
        <v>42</v>
      </c>
      <c r="M1035" s="96">
        <v>2100000</v>
      </c>
      <c r="N1035" s="80"/>
      <c r="O1035" s="81"/>
      <c r="P1035" s="98">
        <f t="shared" si="126"/>
        <v>1984</v>
      </c>
      <c r="Q1035" s="99">
        <f t="shared" si="127"/>
        <v>1900</v>
      </c>
      <c r="R1035" s="100">
        <f t="shared" si="128"/>
        <v>1984</v>
      </c>
      <c r="S1035" s="101">
        <f t="shared" si="129"/>
        <v>1900</v>
      </c>
      <c r="T1035" s="99">
        <f t="shared" si="130"/>
        <v>1984</v>
      </c>
      <c r="U1035" s="99">
        <f t="shared" si="131"/>
        <v>0</v>
      </c>
      <c r="V1035" s="99">
        <f t="shared" si="132"/>
        <v>1999</v>
      </c>
      <c r="W1035" s="99">
        <f t="shared" si="133"/>
        <v>9</v>
      </c>
    </row>
    <row r="1036" spans="1:23" ht="39.950000000000003" customHeight="1">
      <c r="A1036" s="29">
        <v>1021</v>
      </c>
      <c r="B1036" s="21" t="s">
        <v>3258</v>
      </c>
      <c r="C1036" s="38" t="s">
        <v>3259</v>
      </c>
      <c r="D1036" s="85"/>
      <c r="E1036" s="87" t="s">
        <v>5327</v>
      </c>
      <c r="F1036" s="38">
        <v>43783</v>
      </c>
      <c r="G1036" s="28" t="s">
        <v>26</v>
      </c>
      <c r="H1036" s="29" t="s">
        <v>23</v>
      </c>
      <c r="I1036" s="28"/>
      <c r="J1036" s="52" t="s">
        <v>3260</v>
      </c>
      <c r="K1036" s="21" t="s">
        <v>3713</v>
      </c>
      <c r="L1036" s="29">
        <v>42</v>
      </c>
      <c r="M1036" s="96">
        <v>2100000</v>
      </c>
      <c r="N1036" s="80"/>
      <c r="O1036" s="81"/>
      <c r="P1036" s="98">
        <f t="shared" si="126"/>
        <v>2001</v>
      </c>
      <c r="Q1036" s="99">
        <f t="shared" si="127"/>
        <v>1900</v>
      </c>
      <c r="R1036" s="100">
        <f t="shared" si="128"/>
        <v>2001</v>
      </c>
      <c r="S1036" s="101">
        <f t="shared" si="129"/>
        <v>1900</v>
      </c>
      <c r="T1036" s="99">
        <f t="shared" si="130"/>
        <v>2001</v>
      </c>
      <c r="U1036" s="99">
        <f t="shared" si="131"/>
        <v>0</v>
      </c>
      <c r="V1036" s="99">
        <f t="shared" si="132"/>
        <v>2019</v>
      </c>
      <c r="W1036" s="99">
        <f t="shared" si="133"/>
        <v>9</v>
      </c>
    </row>
    <row r="1037" spans="1:23" ht="39.950000000000003" customHeight="1">
      <c r="A1037" s="29">
        <v>1022</v>
      </c>
      <c r="B1037" s="21" t="s">
        <v>3261</v>
      </c>
      <c r="C1037" s="38">
        <v>23012</v>
      </c>
      <c r="D1037" s="85"/>
      <c r="E1037" s="50" t="s">
        <v>3262</v>
      </c>
      <c r="F1037" s="38" t="s">
        <v>3263</v>
      </c>
      <c r="G1037" s="28" t="s">
        <v>26</v>
      </c>
      <c r="H1037" s="29" t="s">
        <v>23</v>
      </c>
      <c r="I1037" s="28"/>
      <c r="J1037" s="52" t="s">
        <v>3264</v>
      </c>
      <c r="K1037" s="21" t="s">
        <v>3713</v>
      </c>
      <c r="L1037" s="29">
        <v>42</v>
      </c>
      <c r="M1037" s="96">
        <v>2100000</v>
      </c>
      <c r="N1037" s="80"/>
      <c r="O1037" s="81"/>
      <c r="P1037" s="98">
        <f t="shared" si="126"/>
        <v>1963</v>
      </c>
      <c r="Q1037" s="99">
        <f t="shared" si="127"/>
        <v>1900</v>
      </c>
      <c r="R1037" s="100">
        <f t="shared" si="128"/>
        <v>1963</v>
      </c>
      <c r="S1037" s="101">
        <f t="shared" si="129"/>
        <v>1900</v>
      </c>
      <c r="T1037" s="99">
        <f t="shared" si="130"/>
        <v>1963</v>
      </c>
      <c r="U1037" s="99">
        <f t="shared" si="131"/>
        <v>0</v>
      </c>
      <c r="V1037" s="99">
        <f t="shared" si="132"/>
        <v>2011</v>
      </c>
      <c r="W1037" s="99">
        <f t="shared" si="133"/>
        <v>9</v>
      </c>
    </row>
    <row r="1038" spans="1:23" ht="39.950000000000003" customHeight="1">
      <c r="A1038" s="29">
        <v>1023</v>
      </c>
      <c r="B1038" s="21" t="s">
        <v>3657</v>
      </c>
      <c r="C1038" s="38">
        <v>25609</v>
      </c>
      <c r="D1038" s="85"/>
      <c r="E1038" s="50" t="s">
        <v>5344</v>
      </c>
      <c r="F1038" s="38">
        <v>44375</v>
      </c>
      <c r="G1038" s="28" t="s">
        <v>26</v>
      </c>
      <c r="H1038" s="29" t="s">
        <v>23</v>
      </c>
      <c r="I1038" s="28"/>
      <c r="J1038" s="52" t="s">
        <v>3265</v>
      </c>
      <c r="K1038" s="21" t="s">
        <v>3713</v>
      </c>
      <c r="L1038" s="29">
        <v>42</v>
      </c>
      <c r="M1038" s="96">
        <v>2100000</v>
      </c>
      <c r="N1038" s="80"/>
      <c r="O1038" s="81"/>
      <c r="P1038" s="98">
        <f t="shared" si="126"/>
        <v>1970</v>
      </c>
      <c r="Q1038" s="99">
        <f t="shared" si="127"/>
        <v>1900</v>
      </c>
      <c r="R1038" s="100">
        <f t="shared" si="128"/>
        <v>1970</v>
      </c>
      <c r="S1038" s="101">
        <f t="shared" si="129"/>
        <v>1900</v>
      </c>
      <c r="T1038" s="99">
        <f t="shared" si="130"/>
        <v>1970</v>
      </c>
      <c r="U1038" s="99">
        <f t="shared" si="131"/>
        <v>0</v>
      </c>
      <c r="V1038" s="99">
        <f t="shared" si="132"/>
        <v>2021</v>
      </c>
      <c r="W1038" s="99">
        <f t="shared" si="133"/>
        <v>12</v>
      </c>
    </row>
    <row r="1039" spans="1:23" ht="39.950000000000003" customHeight="1">
      <c r="A1039" s="29">
        <v>1024</v>
      </c>
      <c r="B1039" s="21" t="s">
        <v>3266</v>
      </c>
      <c r="C1039" s="38" t="s">
        <v>3267</v>
      </c>
      <c r="D1039" s="85"/>
      <c r="E1039" s="50" t="s">
        <v>3268</v>
      </c>
      <c r="F1039" s="38">
        <v>44417</v>
      </c>
      <c r="G1039" s="28" t="s">
        <v>26</v>
      </c>
      <c r="H1039" s="29" t="s">
        <v>23</v>
      </c>
      <c r="I1039" s="28"/>
      <c r="J1039" s="52" t="s">
        <v>3269</v>
      </c>
      <c r="K1039" s="21" t="s">
        <v>3713</v>
      </c>
      <c r="L1039" s="29">
        <v>42</v>
      </c>
      <c r="M1039" s="96">
        <v>2100000</v>
      </c>
      <c r="N1039" s="80"/>
      <c r="O1039" s="81"/>
      <c r="P1039" s="98">
        <f t="shared" si="126"/>
        <v>1985</v>
      </c>
      <c r="Q1039" s="99">
        <f t="shared" si="127"/>
        <v>1900</v>
      </c>
      <c r="R1039" s="100">
        <f t="shared" si="128"/>
        <v>1985</v>
      </c>
      <c r="S1039" s="101">
        <f t="shared" si="129"/>
        <v>1900</v>
      </c>
      <c r="T1039" s="99">
        <f t="shared" si="130"/>
        <v>1985</v>
      </c>
      <c r="U1039" s="99">
        <f t="shared" si="131"/>
        <v>0</v>
      </c>
      <c r="V1039" s="99">
        <f t="shared" si="132"/>
        <v>2021</v>
      </c>
      <c r="W1039" s="99">
        <f t="shared" si="133"/>
        <v>9</v>
      </c>
    </row>
    <row r="1040" spans="1:23" ht="39.950000000000003" customHeight="1">
      <c r="A1040" s="29">
        <v>1025</v>
      </c>
      <c r="B1040" s="21" t="s">
        <v>3270</v>
      </c>
      <c r="C1040" s="38" t="s">
        <v>3271</v>
      </c>
      <c r="D1040" s="85"/>
      <c r="E1040" s="50" t="s">
        <v>3272</v>
      </c>
      <c r="F1040" s="38" t="s">
        <v>3273</v>
      </c>
      <c r="G1040" s="28" t="s">
        <v>26</v>
      </c>
      <c r="H1040" s="29" t="s">
        <v>23</v>
      </c>
      <c r="I1040" s="28"/>
      <c r="J1040" s="52" t="s">
        <v>3274</v>
      </c>
      <c r="K1040" s="21" t="s">
        <v>3713</v>
      </c>
      <c r="L1040" s="29">
        <v>42</v>
      </c>
      <c r="M1040" s="96">
        <v>2100000</v>
      </c>
      <c r="N1040" s="80"/>
      <c r="O1040" s="81"/>
      <c r="P1040" s="98">
        <f t="shared" si="126"/>
        <v>1951</v>
      </c>
      <c r="Q1040" s="99">
        <f t="shared" si="127"/>
        <v>1900</v>
      </c>
      <c r="R1040" s="100">
        <f t="shared" si="128"/>
        <v>1951</v>
      </c>
      <c r="S1040" s="101">
        <f t="shared" si="129"/>
        <v>1900</v>
      </c>
      <c r="T1040" s="99">
        <f t="shared" si="130"/>
        <v>1951</v>
      </c>
      <c r="U1040" s="99">
        <f t="shared" si="131"/>
        <v>0</v>
      </c>
      <c r="V1040" s="99">
        <f t="shared" si="132"/>
        <v>2013</v>
      </c>
      <c r="W1040" s="99">
        <f t="shared" si="133"/>
        <v>9</v>
      </c>
    </row>
    <row r="1041" spans="1:23" ht="39.950000000000003" customHeight="1">
      <c r="A1041" s="29">
        <v>1026</v>
      </c>
      <c r="B1041" s="21" t="s">
        <v>3275</v>
      </c>
      <c r="C1041" s="38" t="s">
        <v>3276</v>
      </c>
      <c r="D1041" s="85"/>
      <c r="E1041" s="50" t="s">
        <v>3277</v>
      </c>
      <c r="F1041" s="38" t="s">
        <v>1198</v>
      </c>
      <c r="G1041" s="28" t="s">
        <v>26</v>
      </c>
      <c r="H1041" s="29" t="s">
        <v>23</v>
      </c>
      <c r="I1041" s="28"/>
      <c r="J1041" s="52" t="s">
        <v>551</v>
      </c>
      <c r="K1041" s="21" t="s">
        <v>3713</v>
      </c>
      <c r="L1041" s="29">
        <v>42</v>
      </c>
      <c r="M1041" s="96">
        <v>2100000</v>
      </c>
      <c r="N1041" s="80"/>
      <c r="O1041" s="81"/>
      <c r="P1041" s="98">
        <f t="shared" si="126"/>
        <v>1991</v>
      </c>
      <c r="Q1041" s="99">
        <f t="shared" si="127"/>
        <v>1900</v>
      </c>
      <c r="R1041" s="100">
        <f t="shared" si="128"/>
        <v>1991</v>
      </c>
      <c r="S1041" s="101">
        <f t="shared" si="129"/>
        <v>1900</v>
      </c>
      <c r="T1041" s="99">
        <f t="shared" si="130"/>
        <v>1991</v>
      </c>
      <c r="U1041" s="99">
        <f t="shared" si="131"/>
        <v>0</v>
      </c>
      <c r="V1041" s="99">
        <f t="shared" si="132"/>
        <v>2021</v>
      </c>
      <c r="W1041" s="99">
        <f t="shared" si="133"/>
        <v>12</v>
      </c>
    </row>
    <row r="1042" spans="1:23" ht="39.950000000000003" customHeight="1">
      <c r="A1042" s="29">
        <v>1027</v>
      </c>
      <c r="B1042" s="21" t="s">
        <v>3278</v>
      </c>
      <c r="C1042" s="38">
        <v>29587</v>
      </c>
      <c r="D1042" s="85"/>
      <c r="E1042" s="50" t="s">
        <v>3279</v>
      </c>
      <c r="F1042" s="38" t="s">
        <v>3280</v>
      </c>
      <c r="G1042" s="28" t="s">
        <v>26</v>
      </c>
      <c r="H1042" s="29" t="s">
        <v>23</v>
      </c>
      <c r="I1042" s="28"/>
      <c r="J1042" s="52" t="s">
        <v>888</v>
      </c>
      <c r="K1042" s="21" t="s">
        <v>3713</v>
      </c>
      <c r="L1042" s="29">
        <v>42</v>
      </c>
      <c r="M1042" s="96">
        <v>2100000</v>
      </c>
      <c r="N1042" s="80"/>
      <c r="O1042" s="81"/>
      <c r="P1042" s="98">
        <f t="shared" si="126"/>
        <v>1981</v>
      </c>
      <c r="Q1042" s="99">
        <f t="shared" si="127"/>
        <v>1900</v>
      </c>
      <c r="R1042" s="100">
        <f t="shared" si="128"/>
        <v>1981</v>
      </c>
      <c r="S1042" s="101">
        <f t="shared" si="129"/>
        <v>1900</v>
      </c>
      <c r="T1042" s="99">
        <f t="shared" si="130"/>
        <v>1981</v>
      </c>
      <c r="U1042" s="99">
        <f t="shared" si="131"/>
        <v>0</v>
      </c>
      <c r="V1042" s="99">
        <f t="shared" si="132"/>
        <v>2016</v>
      </c>
      <c r="W1042" s="99">
        <f t="shared" si="133"/>
        <v>9</v>
      </c>
    </row>
    <row r="1043" spans="1:23" ht="39.950000000000003" customHeight="1">
      <c r="A1043" s="29">
        <v>1028</v>
      </c>
      <c r="B1043" s="21" t="s">
        <v>3281</v>
      </c>
      <c r="C1043" s="38">
        <v>31048</v>
      </c>
      <c r="D1043" s="85"/>
      <c r="E1043" s="50" t="s">
        <v>3282</v>
      </c>
      <c r="F1043" s="38" t="s">
        <v>1198</v>
      </c>
      <c r="G1043" s="28" t="s">
        <v>26</v>
      </c>
      <c r="H1043" s="29" t="s">
        <v>23</v>
      </c>
      <c r="I1043" s="28"/>
      <c r="J1043" s="52" t="s">
        <v>3283</v>
      </c>
      <c r="K1043" s="21" t="s">
        <v>3713</v>
      </c>
      <c r="L1043" s="29">
        <v>42</v>
      </c>
      <c r="M1043" s="96">
        <v>2100000</v>
      </c>
      <c r="N1043" s="80"/>
      <c r="O1043" s="81"/>
      <c r="P1043" s="98">
        <f t="shared" ref="P1043:P1106" si="134">YEAR(C1043)</f>
        <v>1985</v>
      </c>
      <c r="Q1043" s="99">
        <f t="shared" ref="Q1043:Q1106" si="135">YEAR(D1043)</f>
        <v>1900</v>
      </c>
      <c r="R1043" s="100">
        <f t="shared" ref="R1043:R1106" si="136">P1043</f>
        <v>1985</v>
      </c>
      <c r="S1043" s="101">
        <f t="shared" ref="S1043:S1106" si="137">Q1043</f>
        <v>1900</v>
      </c>
      <c r="T1043" s="99">
        <f t="shared" ref="T1043:T1106" si="138">IF(C1043&lt;=1905,0,R1043)</f>
        <v>1985</v>
      </c>
      <c r="U1043" s="99">
        <f t="shared" ref="U1043:U1106" si="139">IF(D1043&lt;=1905,0,S1043)</f>
        <v>0</v>
      </c>
      <c r="V1043" s="99">
        <f t="shared" ref="V1043:V1106" si="140">YEAR(F1043)</f>
        <v>2021</v>
      </c>
      <c r="W1043" s="99">
        <f t="shared" ref="W1043:W1106" si="141">LEN(E1043)</f>
        <v>12</v>
      </c>
    </row>
    <row r="1044" spans="1:23" ht="39.950000000000003" customHeight="1">
      <c r="A1044" s="29">
        <v>1029</v>
      </c>
      <c r="B1044" s="21" t="s">
        <v>3284</v>
      </c>
      <c r="C1044" s="38">
        <v>28194</v>
      </c>
      <c r="D1044" s="86"/>
      <c r="E1044" s="50" t="s">
        <v>3285</v>
      </c>
      <c r="F1044" s="38">
        <v>39123</v>
      </c>
      <c r="G1044" s="28" t="s">
        <v>26</v>
      </c>
      <c r="H1044" s="29" t="s">
        <v>23</v>
      </c>
      <c r="I1044" s="28"/>
      <c r="J1044" s="52" t="s">
        <v>3286</v>
      </c>
      <c r="K1044" s="21" t="s">
        <v>3713</v>
      </c>
      <c r="L1044" s="29">
        <v>42</v>
      </c>
      <c r="M1044" s="96">
        <v>2100000</v>
      </c>
      <c r="N1044" s="80"/>
      <c r="O1044" s="81"/>
      <c r="P1044" s="98">
        <f t="shared" si="134"/>
        <v>1977</v>
      </c>
      <c r="Q1044" s="99">
        <f t="shared" si="135"/>
        <v>1900</v>
      </c>
      <c r="R1044" s="100">
        <f t="shared" si="136"/>
        <v>1977</v>
      </c>
      <c r="S1044" s="101">
        <f t="shared" si="137"/>
        <v>1900</v>
      </c>
      <c r="T1044" s="99">
        <f t="shared" si="138"/>
        <v>1977</v>
      </c>
      <c r="U1044" s="99">
        <f t="shared" si="139"/>
        <v>0</v>
      </c>
      <c r="V1044" s="99">
        <f t="shared" si="140"/>
        <v>2007</v>
      </c>
      <c r="W1044" s="99">
        <f t="shared" si="141"/>
        <v>9</v>
      </c>
    </row>
    <row r="1045" spans="1:23" ht="39.950000000000003" customHeight="1">
      <c r="A1045" s="29">
        <v>1030</v>
      </c>
      <c r="B1045" s="21" t="s">
        <v>1798</v>
      </c>
      <c r="C1045" s="29" t="s">
        <v>3287</v>
      </c>
      <c r="D1045" s="85"/>
      <c r="E1045" s="87" t="s">
        <v>5345</v>
      </c>
      <c r="F1045" s="38" t="s">
        <v>5346</v>
      </c>
      <c r="G1045" s="28" t="s">
        <v>26</v>
      </c>
      <c r="H1045" s="29" t="s">
        <v>23</v>
      </c>
      <c r="I1045" s="28"/>
      <c r="J1045" s="52" t="s">
        <v>386</v>
      </c>
      <c r="K1045" s="21" t="s">
        <v>3713</v>
      </c>
      <c r="L1045" s="29">
        <v>42</v>
      </c>
      <c r="M1045" s="96">
        <v>2100000</v>
      </c>
      <c r="N1045" s="80"/>
      <c r="O1045" s="81"/>
      <c r="P1045" s="98">
        <f t="shared" si="134"/>
        <v>1986</v>
      </c>
      <c r="Q1045" s="99">
        <f t="shared" si="135"/>
        <v>1900</v>
      </c>
      <c r="R1045" s="100">
        <f t="shared" si="136"/>
        <v>1986</v>
      </c>
      <c r="S1045" s="101">
        <f t="shared" si="137"/>
        <v>1900</v>
      </c>
      <c r="T1045" s="99">
        <f t="shared" si="138"/>
        <v>1986</v>
      </c>
      <c r="U1045" s="99">
        <f t="shared" si="139"/>
        <v>0</v>
      </c>
      <c r="V1045" s="99" t="e">
        <f t="shared" si="140"/>
        <v>#VALUE!</v>
      </c>
      <c r="W1045" s="99">
        <f t="shared" si="141"/>
        <v>20</v>
      </c>
    </row>
    <row r="1046" spans="1:23" ht="39.950000000000003" customHeight="1">
      <c r="A1046" s="29">
        <v>1031</v>
      </c>
      <c r="B1046" s="21" t="s">
        <v>3288</v>
      </c>
      <c r="C1046" s="38" t="s">
        <v>3289</v>
      </c>
      <c r="D1046" s="85"/>
      <c r="E1046" s="50" t="s">
        <v>3290</v>
      </c>
      <c r="F1046" s="38" t="s">
        <v>3291</v>
      </c>
      <c r="G1046" s="28" t="s">
        <v>26</v>
      </c>
      <c r="H1046" s="29" t="s">
        <v>23</v>
      </c>
      <c r="I1046" s="28"/>
      <c r="J1046" s="52" t="s">
        <v>3292</v>
      </c>
      <c r="K1046" s="21" t="s">
        <v>3713</v>
      </c>
      <c r="L1046" s="29">
        <v>42</v>
      </c>
      <c r="M1046" s="96">
        <v>2100000</v>
      </c>
      <c r="N1046" s="80"/>
      <c r="O1046" s="81"/>
      <c r="P1046" s="98">
        <f t="shared" si="134"/>
        <v>1995</v>
      </c>
      <c r="Q1046" s="99">
        <f t="shared" si="135"/>
        <v>1900</v>
      </c>
      <c r="R1046" s="100">
        <f t="shared" si="136"/>
        <v>1995</v>
      </c>
      <c r="S1046" s="101">
        <f t="shared" si="137"/>
        <v>1900</v>
      </c>
      <c r="T1046" s="99">
        <f t="shared" si="138"/>
        <v>1995</v>
      </c>
      <c r="U1046" s="99">
        <f t="shared" si="139"/>
        <v>0</v>
      </c>
      <c r="V1046" s="99">
        <f t="shared" si="140"/>
        <v>2016</v>
      </c>
      <c r="W1046" s="99">
        <f t="shared" si="141"/>
        <v>9</v>
      </c>
    </row>
    <row r="1047" spans="1:23" ht="39.950000000000003" customHeight="1">
      <c r="A1047" s="29">
        <v>1032</v>
      </c>
      <c r="B1047" s="21" t="s">
        <v>3293</v>
      </c>
      <c r="C1047" s="29" t="s">
        <v>3294</v>
      </c>
      <c r="D1047" s="85"/>
      <c r="E1047" s="50" t="s">
        <v>3295</v>
      </c>
      <c r="F1047" s="38">
        <v>43862</v>
      </c>
      <c r="G1047" s="28" t="s">
        <v>26</v>
      </c>
      <c r="H1047" s="29" t="s">
        <v>23</v>
      </c>
      <c r="I1047" s="28"/>
      <c r="J1047" s="52" t="s">
        <v>3296</v>
      </c>
      <c r="K1047" s="21" t="s">
        <v>3713</v>
      </c>
      <c r="L1047" s="29">
        <v>42</v>
      </c>
      <c r="M1047" s="96">
        <v>2100000</v>
      </c>
      <c r="N1047" s="80"/>
      <c r="O1047" s="81"/>
      <c r="P1047" s="98">
        <f t="shared" si="134"/>
        <v>2002</v>
      </c>
      <c r="Q1047" s="99">
        <f t="shared" si="135"/>
        <v>1900</v>
      </c>
      <c r="R1047" s="100">
        <f t="shared" si="136"/>
        <v>2002</v>
      </c>
      <c r="S1047" s="101">
        <f t="shared" si="137"/>
        <v>1900</v>
      </c>
      <c r="T1047" s="99">
        <f t="shared" si="138"/>
        <v>2002</v>
      </c>
      <c r="U1047" s="99">
        <f t="shared" si="139"/>
        <v>0</v>
      </c>
      <c r="V1047" s="99">
        <f t="shared" si="140"/>
        <v>2020</v>
      </c>
      <c r="W1047" s="99">
        <f t="shared" si="141"/>
        <v>9</v>
      </c>
    </row>
    <row r="1048" spans="1:23" ht="39.950000000000003" customHeight="1">
      <c r="A1048" s="29">
        <v>1033</v>
      </c>
      <c r="B1048" s="21" t="s">
        <v>3315</v>
      </c>
      <c r="C1048" s="38">
        <v>36164</v>
      </c>
      <c r="D1048" s="85"/>
      <c r="E1048" s="87" t="s">
        <v>3316</v>
      </c>
      <c r="F1048" s="38">
        <v>42769</v>
      </c>
      <c r="G1048" s="28" t="s">
        <v>26</v>
      </c>
      <c r="H1048" s="29" t="s">
        <v>23</v>
      </c>
      <c r="I1048" s="28"/>
      <c r="J1048" s="52" t="s">
        <v>3317</v>
      </c>
      <c r="K1048" s="21" t="s">
        <v>3713</v>
      </c>
      <c r="L1048" s="29">
        <v>42</v>
      </c>
      <c r="M1048" s="96">
        <v>2100000</v>
      </c>
      <c r="N1048" s="80"/>
      <c r="O1048" s="81"/>
      <c r="P1048" s="98">
        <f t="shared" si="134"/>
        <v>1999</v>
      </c>
      <c r="Q1048" s="99">
        <f t="shared" si="135"/>
        <v>1900</v>
      </c>
      <c r="R1048" s="100">
        <f t="shared" si="136"/>
        <v>1999</v>
      </c>
      <c r="S1048" s="101">
        <f t="shared" si="137"/>
        <v>1900</v>
      </c>
      <c r="T1048" s="99">
        <f t="shared" si="138"/>
        <v>1999</v>
      </c>
      <c r="U1048" s="99">
        <f t="shared" si="139"/>
        <v>0</v>
      </c>
      <c r="V1048" s="99">
        <f t="shared" si="140"/>
        <v>2017</v>
      </c>
      <c r="W1048" s="99">
        <f t="shared" si="141"/>
        <v>9</v>
      </c>
    </row>
    <row r="1049" spans="1:23" ht="39.950000000000003" customHeight="1">
      <c r="A1049" s="29">
        <v>1034</v>
      </c>
      <c r="B1049" s="21" t="s">
        <v>3297</v>
      </c>
      <c r="C1049" s="38">
        <v>38329</v>
      </c>
      <c r="D1049" s="85"/>
      <c r="E1049" s="50" t="s">
        <v>5340</v>
      </c>
      <c r="F1049" s="38">
        <v>44424</v>
      </c>
      <c r="G1049" s="28" t="s">
        <v>26</v>
      </c>
      <c r="H1049" s="29" t="s">
        <v>23</v>
      </c>
      <c r="I1049" s="28"/>
      <c r="J1049" s="52" t="s">
        <v>3298</v>
      </c>
      <c r="K1049" s="21" t="s">
        <v>3713</v>
      </c>
      <c r="L1049" s="29">
        <v>42</v>
      </c>
      <c r="M1049" s="96">
        <v>2100000</v>
      </c>
      <c r="N1049" s="80"/>
      <c r="O1049" s="81"/>
      <c r="P1049" s="98">
        <f t="shared" si="134"/>
        <v>2004</v>
      </c>
      <c r="Q1049" s="99">
        <f t="shared" si="135"/>
        <v>1900</v>
      </c>
      <c r="R1049" s="100">
        <f t="shared" si="136"/>
        <v>2004</v>
      </c>
      <c r="S1049" s="101">
        <f t="shared" si="137"/>
        <v>1900</v>
      </c>
      <c r="T1049" s="99">
        <f t="shared" si="138"/>
        <v>2004</v>
      </c>
      <c r="U1049" s="99">
        <f t="shared" si="139"/>
        <v>0</v>
      </c>
      <c r="V1049" s="99">
        <f t="shared" si="140"/>
        <v>2021</v>
      </c>
      <c r="W1049" s="99">
        <f t="shared" si="141"/>
        <v>12</v>
      </c>
    </row>
    <row r="1050" spans="1:23" ht="39.950000000000003" customHeight="1">
      <c r="A1050" s="29">
        <v>1035</v>
      </c>
      <c r="B1050" s="21" t="s">
        <v>3299</v>
      </c>
      <c r="C1050" s="38">
        <v>35066</v>
      </c>
      <c r="D1050" s="85"/>
      <c r="E1050" s="50" t="s">
        <v>3300</v>
      </c>
      <c r="F1050" s="38">
        <v>41223</v>
      </c>
      <c r="G1050" s="28" t="s">
        <v>26</v>
      </c>
      <c r="H1050" s="29" t="s">
        <v>23</v>
      </c>
      <c r="I1050" s="28"/>
      <c r="J1050" s="52" t="s">
        <v>3301</v>
      </c>
      <c r="K1050" s="21" t="s">
        <v>3713</v>
      </c>
      <c r="L1050" s="29">
        <v>42</v>
      </c>
      <c r="M1050" s="96">
        <v>2100000</v>
      </c>
      <c r="N1050" s="80"/>
      <c r="O1050" s="81"/>
      <c r="P1050" s="98">
        <f t="shared" si="134"/>
        <v>1996</v>
      </c>
      <c r="Q1050" s="99">
        <f t="shared" si="135"/>
        <v>1900</v>
      </c>
      <c r="R1050" s="100">
        <f t="shared" si="136"/>
        <v>1996</v>
      </c>
      <c r="S1050" s="101">
        <f t="shared" si="137"/>
        <v>1900</v>
      </c>
      <c r="T1050" s="99">
        <f t="shared" si="138"/>
        <v>1996</v>
      </c>
      <c r="U1050" s="99">
        <f t="shared" si="139"/>
        <v>0</v>
      </c>
      <c r="V1050" s="99">
        <f t="shared" si="140"/>
        <v>2012</v>
      </c>
      <c r="W1050" s="99">
        <f t="shared" si="141"/>
        <v>9</v>
      </c>
    </row>
    <row r="1051" spans="1:23" ht="39.950000000000003" customHeight="1">
      <c r="A1051" s="29">
        <v>1036</v>
      </c>
      <c r="B1051" s="21" t="s">
        <v>3302</v>
      </c>
      <c r="C1051" s="29" t="s">
        <v>1781</v>
      </c>
      <c r="D1051" s="85"/>
      <c r="E1051" s="50" t="s">
        <v>3303</v>
      </c>
      <c r="F1051" s="38" t="s">
        <v>821</v>
      </c>
      <c r="G1051" s="28" t="s">
        <v>26</v>
      </c>
      <c r="H1051" s="29" t="s">
        <v>23</v>
      </c>
      <c r="I1051" s="28"/>
      <c r="J1051" s="52" t="s">
        <v>3304</v>
      </c>
      <c r="K1051" s="21" t="s">
        <v>3713</v>
      </c>
      <c r="L1051" s="29">
        <v>42</v>
      </c>
      <c r="M1051" s="96">
        <v>2100000</v>
      </c>
      <c r="N1051" s="80"/>
      <c r="O1051" s="81"/>
      <c r="P1051" s="98">
        <f t="shared" si="134"/>
        <v>1991</v>
      </c>
      <c r="Q1051" s="99">
        <f t="shared" si="135"/>
        <v>1900</v>
      </c>
      <c r="R1051" s="100">
        <f t="shared" si="136"/>
        <v>1991</v>
      </c>
      <c r="S1051" s="101">
        <f t="shared" si="137"/>
        <v>1900</v>
      </c>
      <c r="T1051" s="99">
        <f t="shared" si="138"/>
        <v>1991</v>
      </c>
      <c r="U1051" s="99">
        <f t="shared" si="139"/>
        <v>0</v>
      </c>
      <c r="V1051" s="99">
        <f t="shared" si="140"/>
        <v>2007</v>
      </c>
      <c r="W1051" s="99">
        <f t="shared" si="141"/>
        <v>9</v>
      </c>
    </row>
    <row r="1052" spans="1:23" ht="39.950000000000003" customHeight="1">
      <c r="A1052" s="29">
        <v>1037</v>
      </c>
      <c r="B1052" s="21" t="s">
        <v>3305</v>
      </c>
      <c r="C1052" s="29" t="s">
        <v>3306</v>
      </c>
      <c r="D1052" s="85"/>
      <c r="E1052" s="50" t="s">
        <v>3307</v>
      </c>
      <c r="F1052" s="38" t="s">
        <v>3308</v>
      </c>
      <c r="G1052" s="28" t="s">
        <v>26</v>
      </c>
      <c r="H1052" s="29" t="s">
        <v>23</v>
      </c>
      <c r="I1052" s="28"/>
      <c r="J1052" s="52" t="s">
        <v>3309</v>
      </c>
      <c r="K1052" s="21" t="s">
        <v>3713</v>
      </c>
      <c r="L1052" s="29">
        <v>42</v>
      </c>
      <c r="M1052" s="96">
        <v>2100000</v>
      </c>
      <c r="N1052" s="80"/>
      <c r="O1052" s="81"/>
      <c r="P1052" s="98">
        <f t="shared" si="134"/>
        <v>1980</v>
      </c>
      <c r="Q1052" s="99">
        <f t="shared" si="135"/>
        <v>1900</v>
      </c>
      <c r="R1052" s="100">
        <f t="shared" si="136"/>
        <v>1980</v>
      </c>
      <c r="S1052" s="101">
        <f t="shared" si="137"/>
        <v>1900</v>
      </c>
      <c r="T1052" s="99">
        <f t="shared" si="138"/>
        <v>1980</v>
      </c>
      <c r="U1052" s="99">
        <f t="shared" si="139"/>
        <v>0</v>
      </c>
      <c r="V1052" s="99">
        <f t="shared" si="140"/>
        <v>2008</v>
      </c>
      <c r="W1052" s="99">
        <f t="shared" si="141"/>
        <v>9</v>
      </c>
    </row>
    <row r="1053" spans="1:23" ht="39.950000000000003" customHeight="1">
      <c r="A1053" s="29">
        <v>1038</v>
      </c>
      <c r="B1053" s="21" t="s">
        <v>3310</v>
      </c>
      <c r="C1053" s="29" t="s">
        <v>3311</v>
      </c>
      <c r="D1053" s="85"/>
      <c r="E1053" s="50" t="s">
        <v>3312</v>
      </c>
      <c r="F1053" s="38" t="s">
        <v>3313</v>
      </c>
      <c r="G1053" s="28" t="s">
        <v>26</v>
      </c>
      <c r="H1053" s="29" t="s">
        <v>23</v>
      </c>
      <c r="I1053" s="28"/>
      <c r="J1053" s="52" t="s">
        <v>3314</v>
      </c>
      <c r="K1053" s="21" t="s">
        <v>3713</v>
      </c>
      <c r="L1053" s="29">
        <v>42</v>
      </c>
      <c r="M1053" s="96">
        <v>2100000</v>
      </c>
      <c r="N1053" s="80"/>
      <c r="O1053" s="81"/>
      <c r="P1053" s="98">
        <f t="shared" si="134"/>
        <v>1992</v>
      </c>
      <c r="Q1053" s="99">
        <f t="shared" si="135"/>
        <v>1900</v>
      </c>
      <c r="R1053" s="100">
        <f t="shared" si="136"/>
        <v>1992</v>
      </c>
      <c r="S1053" s="101">
        <f t="shared" si="137"/>
        <v>1900</v>
      </c>
      <c r="T1053" s="99">
        <f t="shared" si="138"/>
        <v>1992</v>
      </c>
      <c r="U1053" s="99">
        <f t="shared" si="139"/>
        <v>0</v>
      </c>
      <c r="V1053" s="99">
        <f t="shared" si="140"/>
        <v>2010</v>
      </c>
      <c r="W1053" s="99">
        <f t="shared" si="141"/>
        <v>9</v>
      </c>
    </row>
    <row r="1054" spans="1:23" ht="39.950000000000003" customHeight="1">
      <c r="A1054" s="29">
        <v>1039</v>
      </c>
      <c r="B1054" s="21" t="s">
        <v>3318</v>
      </c>
      <c r="C1054" s="38">
        <v>24108</v>
      </c>
      <c r="D1054" s="85"/>
      <c r="E1054" s="50" t="s">
        <v>3319</v>
      </c>
      <c r="F1054" s="38" t="s">
        <v>3164</v>
      </c>
      <c r="G1054" s="28" t="s">
        <v>26</v>
      </c>
      <c r="H1054" s="29" t="s">
        <v>23</v>
      </c>
      <c r="I1054" s="28"/>
      <c r="J1054" s="50" t="s">
        <v>3320</v>
      </c>
      <c r="K1054" s="21" t="s">
        <v>3713</v>
      </c>
      <c r="L1054" s="29">
        <v>42</v>
      </c>
      <c r="M1054" s="96">
        <v>2100000</v>
      </c>
      <c r="N1054" s="80"/>
      <c r="O1054" s="81"/>
      <c r="P1054" s="98">
        <f t="shared" si="134"/>
        <v>1966</v>
      </c>
      <c r="Q1054" s="99">
        <f t="shared" si="135"/>
        <v>1900</v>
      </c>
      <c r="R1054" s="100">
        <f t="shared" si="136"/>
        <v>1966</v>
      </c>
      <c r="S1054" s="101">
        <f t="shared" si="137"/>
        <v>1900</v>
      </c>
      <c r="T1054" s="99">
        <f t="shared" si="138"/>
        <v>1966</v>
      </c>
      <c r="U1054" s="99">
        <f t="shared" si="139"/>
        <v>0</v>
      </c>
      <c r="V1054" s="99">
        <f t="shared" si="140"/>
        <v>2010</v>
      </c>
      <c r="W1054" s="99">
        <f t="shared" si="141"/>
        <v>9</v>
      </c>
    </row>
    <row r="1055" spans="1:23" ht="39.950000000000003" customHeight="1">
      <c r="A1055" s="29">
        <v>1040</v>
      </c>
      <c r="B1055" s="21" t="s">
        <v>3321</v>
      </c>
      <c r="C1055" s="38">
        <v>23410</v>
      </c>
      <c r="D1055" s="85"/>
      <c r="E1055" s="50" t="s">
        <v>3322</v>
      </c>
      <c r="F1055" s="38">
        <v>44474</v>
      </c>
      <c r="G1055" s="28" t="s">
        <v>26</v>
      </c>
      <c r="H1055" s="29" t="s">
        <v>23</v>
      </c>
      <c r="I1055" s="28"/>
      <c r="J1055" s="52" t="s">
        <v>3323</v>
      </c>
      <c r="K1055" s="21" t="s">
        <v>3713</v>
      </c>
      <c r="L1055" s="29">
        <v>42</v>
      </c>
      <c r="M1055" s="96">
        <v>2100000</v>
      </c>
      <c r="N1055" s="80"/>
      <c r="O1055" s="81"/>
      <c r="P1055" s="98">
        <f t="shared" si="134"/>
        <v>1964</v>
      </c>
      <c r="Q1055" s="99">
        <f t="shared" si="135"/>
        <v>1900</v>
      </c>
      <c r="R1055" s="100">
        <f t="shared" si="136"/>
        <v>1964</v>
      </c>
      <c r="S1055" s="101">
        <f t="shared" si="137"/>
        <v>1900</v>
      </c>
      <c r="T1055" s="99">
        <f t="shared" si="138"/>
        <v>1964</v>
      </c>
      <c r="U1055" s="99">
        <f t="shared" si="139"/>
        <v>0</v>
      </c>
      <c r="V1055" s="99">
        <f t="shared" si="140"/>
        <v>2021</v>
      </c>
      <c r="W1055" s="99">
        <f t="shared" si="141"/>
        <v>12</v>
      </c>
    </row>
    <row r="1056" spans="1:23" ht="39.950000000000003" customHeight="1">
      <c r="A1056" s="29">
        <v>1041</v>
      </c>
      <c r="B1056" s="21" t="s">
        <v>3324</v>
      </c>
      <c r="C1056" s="38" t="s">
        <v>3325</v>
      </c>
      <c r="D1056" s="85"/>
      <c r="E1056" s="87" t="s">
        <v>5331</v>
      </c>
      <c r="F1056" s="38">
        <v>41503</v>
      </c>
      <c r="G1056" s="28" t="s">
        <v>26</v>
      </c>
      <c r="H1056" s="29" t="s">
        <v>23</v>
      </c>
      <c r="I1056" s="28"/>
      <c r="J1056" s="52" t="s">
        <v>3326</v>
      </c>
      <c r="K1056" s="21" t="s">
        <v>3713</v>
      </c>
      <c r="L1056" s="29">
        <v>42</v>
      </c>
      <c r="M1056" s="96">
        <v>2100000</v>
      </c>
      <c r="N1056" s="80"/>
      <c r="O1056" s="81"/>
      <c r="P1056" s="98">
        <f t="shared" si="134"/>
        <v>1957</v>
      </c>
      <c r="Q1056" s="99">
        <f t="shared" si="135"/>
        <v>1900</v>
      </c>
      <c r="R1056" s="100">
        <f t="shared" si="136"/>
        <v>1957</v>
      </c>
      <c r="S1056" s="101">
        <f t="shared" si="137"/>
        <v>1900</v>
      </c>
      <c r="T1056" s="99">
        <f t="shared" si="138"/>
        <v>1957</v>
      </c>
      <c r="U1056" s="99">
        <f t="shared" si="139"/>
        <v>0</v>
      </c>
      <c r="V1056" s="99">
        <f t="shared" si="140"/>
        <v>2013</v>
      </c>
      <c r="W1056" s="99">
        <f t="shared" si="141"/>
        <v>9</v>
      </c>
    </row>
    <row r="1057" spans="1:23" ht="39.950000000000003" customHeight="1">
      <c r="A1057" s="29">
        <v>1042</v>
      </c>
      <c r="B1057" s="21" t="s">
        <v>1795</v>
      </c>
      <c r="C1057" s="29" t="s">
        <v>3327</v>
      </c>
      <c r="D1057" s="85"/>
      <c r="E1057" s="50" t="s">
        <v>3328</v>
      </c>
      <c r="F1057" s="50" t="s">
        <v>3329</v>
      </c>
      <c r="G1057" s="28" t="s">
        <v>26</v>
      </c>
      <c r="H1057" s="29" t="s">
        <v>23</v>
      </c>
      <c r="I1057" s="28"/>
      <c r="J1057" s="52" t="s">
        <v>3330</v>
      </c>
      <c r="K1057" s="21" t="s">
        <v>3713</v>
      </c>
      <c r="L1057" s="29">
        <v>42</v>
      </c>
      <c r="M1057" s="96">
        <v>2100000</v>
      </c>
      <c r="N1057" s="80"/>
      <c r="O1057" s="81"/>
      <c r="P1057" s="98">
        <f t="shared" si="134"/>
        <v>1976</v>
      </c>
      <c r="Q1057" s="99">
        <f t="shared" si="135"/>
        <v>1900</v>
      </c>
      <c r="R1057" s="100">
        <f t="shared" si="136"/>
        <v>1976</v>
      </c>
      <c r="S1057" s="101">
        <f t="shared" si="137"/>
        <v>1900</v>
      </c>
      <c r="T1057" s="99">
        <f t="shared" si="138"/>
        <v>1976</v>
      </c>
      <c r="U1057" s="99">
        <f t="shared" si="139"/>
        <v>0</v>
      </c>
      <c r="V1057" s="99">
        <f t="shared" si="140"/>
        <v>2012</v>
      </c>
      <c r="W1057" s="99">
        <f t="shared" si="141"/>
        <v>9</v>
      </c>
    </row>
    <row r="1058" spans="1:23" ht="39.950000000000003" customHeight="1">
      <c r="A1058" s="29">
        <v>1043</v>
      </c>
      <c r="B1058" s="21" t="s">
        <v>3331</v>
      </c>
      <c r="C1058" s="38"/>
      <c r="D1058" s="85">
        <v>27554</v>
      </c>
      <c r="E1058" s="50" t="s">
        <v>3332</v>
      </c>
      <c r="F1058" s="38" t="s">
        <v>3187</v>
      </c>
      <c r="G1058" s="28" t="s">
        <v>26</v>
      </c>
      <c r="H1058" s="29" t="s">
        <v>23</v>
      </c>
      <c r="I1058" s="28"/>
      <c r="J1058" s="52" t="s">
        <v>3333</v>
      </c>
      <c r="K1058" s="21" t="s">
        <v>3713</v>
      </c>
      <c r="L1058" s="29">
        <v>42</v>
      </c>
      <c r="M1058" s="96">
        <v>2100000</v>
      </c>
      <c r="N1058" s="80"/>
      <c r="O1058" s="81"/>
      <c r="P1058" s="98">
        <f t="shared" si="134"/>
        <v>1900</v>
      </c>
      <c r="Q1058" s="99">
        <f t="shared" si="135"/>
        <v>1975</v>
      </c>
      <c r="R1058" s="100">
        <f t="shared" si="136"/>
        <v>1900</v>
      </c>
      <c r="S1058" s="101">
        <f t="shared" si="137"/>
        <v>1975</v>
      </c>
      <c r="T1058" s="99">
        <f t="shared" si="138"/>
        <v>0</v>
      </c>
      <c r="U1058" s="99">
        <f t="shared" si="139"/>
        <v>1975</v>
      </c>
      <c r="V1058" s="99">
        <f t="shared" si="140"/>
        <v>2011</v>
      </c>
      <c r="W1058" s="99">
        <f t="shared" si="141"/>
        <v>9</v>
      </c>
    </row>
    <row r="1059" spans="1:23" ht="39.950000000000003" customHeight="1">
      <c r="A1059" s="29">
        <v>1044</v>
      </c>
      <c r="B1059" s="21" t="s">
        <v>3334</v>
      </c>
      <c r="C1059" s="29"/>
      <c r="D1059" s="85" t="s">
        <v>3335</v>
      </c>
      <c r="E1059" s="50" t="s">
        <v>3336</v>
      </c>
      <c r="F1059" s="38" t="s">
        <v>3337</v>
      </c>
      <c r="G1059" s="28" t="s">
        <v>26</v>
      </c>
      <c r="H1059" s="29" t="s">
        <v>23</v>
      </c>
      <c r="I1059" s="28"/>
      <c r="J1059" s="52"/>
      <c r="K1059" s="21" t="s">
        <v>3713</v>
      </c>
      <c r="L1059" s="29">
        <v>42</v>
      </c>
      <c r="M1059" s="96">
        <v>2100000</v>
      </c>
      <c r="N1059" s="80"/>
      <c r="O1059" s="81"/>
      <c r="P1059" s="98">
        <f t="shared" si="134"/>
        <v>1900</v>
      </c>
      <c r="Q1059" s="99">
        <f t="shared" si="135"/>
        <v>1985</v>
      </c>
      <c r="R1059" s="100">
        <f t="shared" si="136"/>
        <v>1900</v>
      </c>
      <c r="S1059" s="101">
        <f t="shared" si="137"/>
        <v>1985</v>
      </c>
      <c r="T1059" s="99">
        <f t="shared" si="138"/>
        <v>0</v>
      </c>
      <c r="U1059" s="99">
        <f t="shared" si="139"/>
        <v>1985</v>
      </c>
      <c r="V1059" s="99">
        <f t="shared" si="140"/>
        <v>2018</v>
      </c>
      <c r="W1059" s="99">
        <f t="shared" si="141"/>
        <v>9</v>
      </c>
    </row>
    <row r="1060" spans="1:23" ht="39.950000000000003" customHeight="1">
      <c r="A1060" s="29">
        <v>1045</v>
      </c>
      <c r="B1060" s="21" t="s">
        <v>3338</v>
      </c>
      <c r="C1060" s="38" t="s">
        <v>3339</v>
      </c>
      <c r="D1060" s="85"/>
      <c r="E1060" s="50" t="s">
        <v>3340</v>
      </c>
      <c r="F1060" s="38">
        <v>44474</v>
      </c>
      <c r="G1060" s="28" t="s">
        <v>26</v>
      </c>
      <c r="H1060" s="29" t="s">
        <v>23</v>
      </c>
      <c r="I1060" s="28"/>
      <c r="J1060" s="52" t="s">
        <v>3341</v>
      </c>
      <c r="K1060" s="21" t="s">
        <v>3713</v>
      </c>
      <c r="L1060" s="29">
        <v>42</v>
      </c>
      <c r="M1060" s="96">
        <v>2100000</v>
      </c>
      <c r="N1060" s="80"/>
      <c r="O1060" s="81"/>
      <c r="P1060" s="98">
        <f t="shared" si="134"/>
        <v>1972</v>
      </c>
      <c r="Q1060" s="99">
        <f t="shared" si="135"/>
        <v>1900</v>
      </c>
      <c r="R1060" s="100">
        <f t="shared" si="136"/>
        <v>1972</v>
      </c>
      <c r="S1060" s="101">
        <f t="shared" si="137"/>
        <v>1900</v>
      </c>
      <c r="T1060" s="99">
        <f t="shared" si="138"/>
        <v>1972</v>
      </c>
      <c r="U1060" s="99">
        <f t="shared" si="139"/>
        <v>0</v>
      </c>
      <c r="V1060" s="99">
        <f t="shared" si="140"/>
        <v>2021</v>
      </c>
      <c r="W1060" s="99">
        <f t="shared" si="141"/>
        <v>12</v>
      </c>
    </row>
    <row r="1061" spans="1:23" ht="39.950000000000003" customHeight="1">
      <c r="A1061" s="29">
        <v>1046</v>
      </c>
      <c r="B1061" s="21" t="s">
        <v>3342</v>
      </c>
      <c r="C1061" s="38">
        <v>30317</v>
      </c>
      <c r="D1061" s="85"/>
      <c r="E1061" s="50" t="s">
        <v>3343</v>
      </c>
      <c r="F1061" s="38">
        <v>44474</v>
      </c>
      <c r="G1061" s="28" t="s">
        <v>26</v>
      </c>
      <c r="H1061" s="29" t="s">
        <v>23</v>
      </c>
      <c r="I1061" s="28"/>
      <c r="J1061" s="52" t="s">
        <v>374</v>
      </c>
      <c r="K1061" s="21" t="s">
        <v>3713</v>
      </c>
      <c r="L1061" s="29">
        <v>42</v>
      </c>
      <c r="M1061" s="96">
        <v>2100000</v>
      </c>
      <c r="N1061" s="80"/>
      <c r="O1061" s="81"/>
      <c r="P1061" s="98">
        <f t="shared" si="134"/>
        <v>1983</v>
      </c>
      <c r="Q1061" s="99">
        <f t="shared" si="135"/>
        <v>1900</v>
      </c>
      <c r="R1061" s="100">
        <f t="shared" si="136"/>
        <v>1983</v>
      </c>
      <c r="S1061" s="101">
        <f t="shared" si="137"/>
        <v>1900</v>
      </c>
      <c r="T1061" s="99">
        <f t="shared" si="138"/>
        <v>1983</v>
      </c>
      <c r="U1061" s="99">
        <f t="shared" si="139"/>
        <v>0</v>
      </c>
      <c r="V1061" s="99">
        <f t="shared" si="140"/>
        <v>2021</v>
      </c>
      <c r="W1061" s="99">
        <f t="shared" si="141"/>
        <v>12</v>
      </c>
    </row>
    <row r="1062" spans="1:23" ht="39.950000000000003" customHeight="1">
      <c r="A1062" s="29">
        <v>1047</v>
      </c>
      <c r="B1062" s="21" t="s">
        <v>3515</v>
      </c>
      <c r="C1062" s="38" t="s">
        <v>3344</v>
      </c>
      <c r="D1062" s="85"/>
      <c r="E1062" s="50" t="s">
        <v>3345</v>
      </c>
      <c r="F1062" s="38">
        <v>44141</v>
      </c>
      <c r="G1062" s="28" t="s">
        <v>26</v>
      </c>
      <c r="H1062" s="29" t="s">
        <v>23</v>
      </c>
      <c r="I1062" s="28"/>
      <c r="J1062" s="52" t="s">
        <v>3051</v>
      </c>
      <c r="K1062" s="21" t="s">
        <v>3713</v>
      </c>
      <c r="L1062" s="29">
        <v>42</v>
      </c>
      <c r="M1062" s="96">
        <v>2100000</v>
      </c>
      <c r="N1062" s="80"/>
      <c r="O1062" s="81"/>
      <c r="P1062" s="98">
        <f t="shared" si="134"/>
        <v>2001</v>
      </c>
      <c r="Q1062" s="99">
        <f t="shared" si="135"/>
        <v>1900</v>
      </c>
      <c r="R1062" s="100">
        <f t="shared" si="136"/>
        <v>2001</v>
      </c>
      <c r="S1062" s="101">
        <f t="shared" si="137"/>
        <v>1900</v>
      </c>
      <c r="T1062" s="99">
        <f t="shared" si="138"/>
        <v>2001</v>
      </c>
      <c r="U1062" s="99">
        <f t="shared" si="139"/>
        <v>0</v>
      </c>
      <c r="V1062" s="99">
        <f t="shared" si="140"/>
        <v>2020</v>
      </c>
      <c r="W1062" s="99">
        <f t="shared" si="141"/>
        <v>9</v>
      </c>
    </row>
    <row r="1063" spans="1:23" ht="39.950000000000003" customHeight="1">
      <c r="A1063" s="29">
        <v>1048</v>
      </c>
      <c r="B1063" s="21" t="s">
        <v>3346</v>
      </c>
      <c r="C1063" s="29" t="s">
        <v>3347</v>
      </c>
      <c r="D1063" s="85"/>
      <c r="E1063" s="50" t="s">
        <v>3348</v>
      </c>
      <c r="F1063" s="38">
        <v>44415</v>
      </c>
      <c r="G1063" s="28" t="s">
        <v>26</v>
      </c>
      <c r="H1063" s="29" t="s">
        <v>23</v>
      </c>
      <c r="I1063" s="28"/>
      <c r="J1063" s="52" t="s">
        <v>3349</v>
      </c>
      <c r="K1063" s="21" t="s">
        <v>3713</v>
      </c>
      <c r="L1063" s="29">
        <v>42</v>
      </c>
      <c r="M1063" s="96">
        <v>2100000</v>
      </c>
      <c r="N1063" s="80"/>
      <c r="O1063" s="81"/>
      <c r="P1063" s="98">
        <f t="shared" si="134"/>
        <v>1983</v>
      </c>
      <c r="Q1063" s="99">
        <f t="shared" si="135"/>
        <v>1900</v>
      </c>
      <c r="R1063" s="100">
        <f t="shared" si="136"/>
        <v>1983</v>
      </c>
      <c r="S1063" s="101">
        <f t="shared" si="137"/>
        <v>1900</v>
      </c>
      <c r="T1063" s="99">
        <f t="shared" si="138"/>
        <v>1983</v>
      </c>
      <c r="U1063" s="99">
        <f t="shared" si="139"/>
        <v>0</v>
      </c>
      <c r="V1063" s="99">
        <f t="shared" si="140"/>
        <v>2021</v>
      </c>
      <c r="W1063" s="99">
        <f t="shared" si="141"/>
        <v>12</v>
      </c>
    </row>
    <row r="1064" spans="1:23" ht="39.950000000000003" customHeight="1">
      <c r="A1064" s="29">
        <v>1049</v>
      </c>
      <c r="B1064" s="21" t="s">
        <v>3350</v>
      </c>
      <c r="C1064" s="38">
        <v>34976</v>
      </c>
      <c r="D1064" s="85"/>
      <c r="E1064" s="50" t="s">
        <v>3351</v>
      </c>
      <c r="F1064" s="38" t="s">
        <v>3352</v>
      </c>
      <c r="G1064" s="28" t="s">
        <v>26</v>
      </c>
      <c r="H1064" s="29" t="s">
        <v>23</v>
      </c>
      <c r="I1064" s="28"/>
      <c r="J1064" s="52" t="s">
        <v>3353</v>
      </c>
      <c r="K1064" s="21" t="s">
        <v>3713</v>
      </c>
      <c r="L1064" s="29">
        <v>42</v>
      </c>
      <c r="M1064" s="96">
        <v>2100000</v>
      </c>
      <c r="N1064" s="80"/>
      <c r="O1064" s="81"/>
      <c r="P1064" s="98">
        <f t="shared" si="134"/>
        <v>1995</v>
      </c>
      <c r="Q1064" s="99">
        <f t="shared" si="135"/>
        <v>1900</v>
      </c>
      <c r="R1064" s="100">
        <f t="shared" si="136"/>
        <v>1995</v>
      </c>
      <c r="S1064" s="101">
        <f t="shared" si="137"/>
        <v>1900</v>
      </c>
      <c r="T1064" s="99">
        <f t="shared" si="138"/>
        <v>1995</v>
      </c>
      <c r="U1064" s="99">
        <f t="shared" si="139"/>
        <v>0</v>
      </c>
      <c r="V1064" s="99">
        <f t="shared" si="140"/>
        <v>2014</v>
      </c>
      <c r="W1064" s="99">
        <f t="shared" si="141"/>
        <v>9</v>
      </c>
    </row>
    <row r="1065" spans="1:23" ht="39.950000000000003" customHeight="1">
      <c r="A1065" s="29">
        <v>1050</v>
      </c>
      <c r="B1065" s="21" t="s">
        <v>3354</v>
      </c>
      <c r="C1065" s="29"/>
      <c r="D1065" s="85">
        <v>26757</v>
      </c>
      <c r="E1065" s="50" t="s">
        <v>3355</v>
      </c>
      <c r="F1065" s="38">
        <v>37230</v>
      </c>
      <c r="G1065" s="28" t="s">
        <v>26</v>
      </c>
      <c r="H1065" s="29" t="s">
        <v>23</v>
      </c>
      <c r="I1065" s="28"/>
      <c r="J1065" s="52" t="s">
        <v>3356</v>
      </c>
      <c r="K1065" s="21" t="s">
        <v>3713</v>
      </c>
      <c r="L1065" s="29">
        <v>42</v>
      </c>
      <c r="M1065" s="96">
        <v>2100000</v>
      </c>
      <c r="N1065" s="80"/>
      <c r="O1065" s="81"/>
      <c r="P1065" s="98">
        <f t="shared" si="134"/>
        <v>1900</v>
      </c>
      <c r="Q1065" s="99">
        <f t="shared" si="135"/>
        <v>1973</v>
      </c>
      <c r="R1065" s="100">
        <f t="shared" si="136"/>
        <v>1900</v>
      </c>
      <c r="S1065" s="101">
        <f t="shared" si="137"/>
        <v>1973</v>
      </c>
      <c r="T1065" s="99">
        <f t="shared" si="138"/>
        <v>0</v>
      </c>
      <c r="U1065" s="99">
        <f t="shared" si="139"/>
        <v>1973</v>
      </c>
      <c r="V1065" s="99">
        <f t="shared" si="140"/>
        <v>2001</v>
      </c>
      <c r="W1065" s="99">
        <f t="shared" si="141"/>
        <v>9</v>
      </c>
    </row>
    <row r="1066" spans="1:23" ht="39.950000000000003" customHeight="1">
      <c r="A1066" s="29">
        <v>1051</v>
      </c>
      <c r="B1066" s="21" t="s">
        <v>3357</v>
      </c>
      <c r="C1066" s="29" t="s">
        <v>3358</v>
      </c>
      <c r="D1066" s="85"/>
      <c r="E1066" s="50" t="s">
        <v>3359</v>
      </c>
      <c r="F1066" s="38" t="s">
        <v>3360</v>
      </c>
      <c r="G1066" s="28" t="s">
        <v>26</v>
      </c>
      <c r="H1066" s="29" t="s">
        <v>23</v>
      </c>
      <c r="I1066" s="28"/>
      <c r="J1066" s="52" t="s">
        <v>3361</v>
      </c>
      <c r="K1066" s="21" t="s">
        <v>3713</v>
      </c>
      <c r="L1066" s="29">
        <v>42</v>
      </c>
      <c r="M1066" s="96">
        <v>2100000</v>
      </c>
      <c r="N1066" s="80"/>
      <c r="O1066" s="81"/>
      <c r="P1066" s="98">
        <f t="shared" si="134"/>
        <v>1985</v>
      </c>
      <c r="Q1066" s="99">
        <f t="shared" si="135"/>
        <v>1900</v>
      </c>
      <c r="R1066" s="100">
        <f t="shared" si="136"/>
        <v>1985</v>
      </c>
      <c r="S1066" s="101">
        <f t="shared" si="137"/>
        <v>1900</v>
      </c>
      <c r="T1066" s="99">
        <f t="shared" si="138"/>
        <v>1985</v>
      </c>
      <c r="U1066" s="99">
        <f t="shared" si="139"/>
        <v>0</v>
      </c>
      <c r="V1066" s="99">
        <f t="shared" si="140"/>
        <v>2018</v>
      </c>
      <c r="W1066" s="99">
        <f t="shared" si="141"/>
        <v>9</v>
      </c>
    </row>
    <row r="1067" spans="1:23" ht="39.950000000000003" customHeight="1">
      <c r="A1067" s="29">
        <v>1052</v>
      </c>
      <c r="B1067" s="21" t="s">
        <v>3362</v>
      </c>
      <c r="C1067" s="38">
        <v>27760</v>
      </c>
      <c r="D1067" s="85"/>
      <c r="E1067" s="50" t="s">
        <v>3363</v>
      </c>
      <c r="F1067" s="38">
        <v>39701</v>
      </c>
      <c r="G1067" s="28" t="s">
        <v>26</v>
      </c>
      <c r="H1067" s="29" t="s">
        <v>23</v>
      </c>
      <c r="I1067" s="28"/>
      <c r="J1067" s="52" t="s">
        <v>3364</v>
      </c>
      <c r="K1067" s="21" t="s">
        <v>3713</v>
      </c>
      <c r="L1067" s="29">
        <v>42</v>
      </c>
      <c r="M1067" s="96">
        <v>2100000</v>
      </c>
      <c r="N1067" s="80"/>
      <c r="O1067" s="81"/>
      <c r="P1067" s="98">
        <f t="shared" si="134"/>
        <v>1976</v>
      </c>
      <c r="Q1067" s="99">
        <f t="shared" si="135"/>
        <v>1900</v>
      </c>
      <c r="R1067" s="100">
        <f t="shared" si="136"/>
        <v>1976</v>
      </c>
      <c r="S1067" s="101">
        <f t="shared" si="137"/>
        <v>1900</v>
      </c>
      <c r="T1067" s="99">
        <f t="shared" si="138"/>
        <v>1976</v>
      </c>
      <c r="U1067" s="99">
        <f t="shared" si="139"/>
        <v>0</v>
      </c>
      <c r="V1067" s="99">
        <f t="shared" si="140"/>
        <v>2008</v>
      </c>
      <c r="W1067" s="99">
        <f t="shared" si="141"/>
        <v>9</v>
      </c>
    </row>
    <row r="1068" spans="1:23" ht="39.950000000000003" customHeight="1">
      <c r="A1068" s="29">
        <v>1053</v>
      </c>
      <c r="B1068" s="21" t="s">
        <v>3365</v>
      </c>
      <c r="C1068" s="38">
        <v>24844</v>
      </c>
      <c r="D1068" s="85"/>
      <c r="E1068" s="87" t="s">
        <v>5334</v>
      </c>
      <c r="F1068" s="38">
        <v>44271</v>
      </c>
      <c r="G1068" s="28" t="s">
        <v>26</v>
      </c>
      <c r="H1068" s="29" t="s">
        <v>23</v>
      </c>
      <c r="I1068" s="28"/>
      <c r="J1068" s="52" t="s">
        <v>3366</v>
      </c>
      <c r="K1068" s="21" t="s">
        <v>3713</v>
      </c>
      <c r="L1068" s="29">
        <v>42</v>
      </c>
      <c r="M1068" s="96">
        <v>2100000</v>
      </c>
      <c r="N1068" s="80"/>
      <c r="O1068" s="81"/>
      <c r="P1068" s="98">
        <f t="shared" si="134"/>
        <v>1968</v>
      </c>
      <c r="Q1068" s="99">
        <f t="shared" si="135"/>
        <v>1900</v>
      </c>
      <c r="R1068" s="100">
        <f t="shared" si="136"/>
        <v>1968</v>
      </c>
      <c r="S1068" s="101">
        <f t="shared" si="137"/>
        <v>1900</v>
      </c>
      <c r="T1068" s="99">
        <f t="shared" si="138"/>
        <v>1968</v>
      </c>
      <c r="U1068" s="99">
        <f t="shared" si="139"/>
        <v>0</v>
      </c>
      <c r="V1068" s="99">
        <f t="shared" si="140"/>
        <v>2021</v>
      </c>
      <c r="W1068" s="99">
        <f t="shared" si="141"/>
        <v>24</v>
      </c>
    </row>
    <row r="1069" spans="1:23" ht="39.950000000000003" customHeight="1">
      <c r="A1069" s="29">
        <v>1054</v>
      </c>
      <c r="B1069" s="21" t="s">
        <v>3367</v>
      </c>
      <c r="C1069" s="38">
        <v>36802</v>
      </c>
      <c r="D1069" s="85"/>
      <c r="E1069" s="50" t="s">
        <v>3368</v>
      </c>
      <c r="F1069" s="38">
        <v>44474</v>
      </c>
      <c r="G1069" s="28" t="s">
        <v>26</v>
      </c>
      <c r="H1069" s="29" t="s">
        <v>23</v>
      </c>
      <c r="I1069" s="28"/>
      <c r="J1069" s="52" t="s">
        <v>3369</v>
      </c>
      <c r="K1069" s="21" t="s">
        <v>3713</v>
      </c>
      <c r="L1069" s="29">
        <v>42</v>
      </c>
      <c r="M1069" s="96">
        <v>2100000</v>
      </c>
      <c r="N1069" s="80"/>
      <c r="O1069" s="81"/>
      <c r="P1069" s="98">
        <f t="shared" si="134"/>
        <v>2000</v>
      </c>
      <c r="Q1069" s="99">
        <f t="shared" si="135"/>
        <v>1900</v>
      </c>
      <c r="R1069" s="100">
        <f t="shared" si="136"/>
        <v>2000</v>
      </c>
      <c r="S1069" s="101">
        <f t="shared" si="137"/>
        <v>1900</v>
      </c>
      <c r="T1069" s="99">
        <f t="shared" si="138"/>
        <v>2000</v>
      </c>
      <c r="U1069" s="99">
        <f t="shared" si="139"/>
        <v>0</v>
      </c>
      <c r="V1069" s="99">
        <f t="shared" si="140"/>
        <v>2021</v>
      </c>
      <c r="W1069" s="99">
        <f t="shared" si="141"/>
        <v>12</v>
      </c>
    </row>
    <row r="1070" spans="1:23" ht="39.950000000000003" customHeight="1">
      <c r="A1070" s="29">
        <v>1055</v>
      </c>
      <c r="B1070" s="21" t="s">
        <v>3370</v>
      </c>
      <c r="C1070" s="38">
        <v>34555</v>
      </c>
      <c r="D1070" s="85"/>
      <c r="E1070" s="50" t="s">
        <v>3371</v>
      </c>
      <c r="F1070" s="38">
        <v>44415</v>
      </c>
      <c r="G1070" s="28" t="s">
        <v>26</v>
      </c>
      <c r="H1070" s="29" t="s">
        <v>23</v>
      </c>
      <c r="I1070" s="28"/>
      <c r="J1070" s="52" t="s">
        <v>3372</v>
      </c>
      <c r="K1070" s="21" t="s">
        <v>3713</v>
      </c>
      <c r="L1070" s="29">
        <v>42</v>
      </c>
      <c r="M1070" s="96">
        <v>2100000</v>
      </c>
      <c r="N1070" s="80"/>
      <c r="O1070" s="81"/>
      <c r="P1070" s="98">
        <f t="shared" si="134"/>
        <v>1994</v>
      </c>
      <c r="Q1070" s="99">
        <f t="shared" si="135"/>
        <v>1900</v>
      </c>
      <c r="R1070" s="100">
        <f t="shared" si="136"/>
        <v>1994</v>
      </c>
      <c r="S1070" s="101">
        <f t="shared" si="137"/>
        <v>1900</v>
      </c>
      <c r="T1070" s="99">
        <f t="shared" si="138"/>
        <v>1994</v>
      </c>
      <c r="U1070" s="99">
        <f t="shared" si="139"/>
        <v>0</v>
      </c>
      <c r="V1070" s="99">
        <f t="shared" si="140"/>
        <v>2021</v>
      </c>
      <c r="W1070" s="99">
        <f t="shared" si="141"/>
        <v>12</v>
      </c>
    </row>
    <row r="1071" spans="1:23" ht="39.950000000000003" customHeight="1">
      <c r="A1071" s="29">
        <v>1056</v>
      </c>
      <c r="B1071" s="21" t="s">
        <v>3373</v>
      </c>
      <c r="C1071" s="38">
        <v>30498</v>
      </c>
      <c r="D1071" s="17"/>
      <c r="E1071" s="50" t="s">
        <v>3374</v>
      </c>
      <c r="F1071" s="38">
        <v>44474</v>
      </c>
      <c r="G1071" s="28" t="s">
        <v>26</v>
      </c>
      <c r="H1071" s="29" t="s">
        <v>23</v>
      </c>
      <c r="I1071" s="28"/>
      <c r="J1071" s="52" t="s">
        <v>2789</v>
      </c>
      <c r="K1071" s="21" t="s">
        <v>3713</v>
      </c>
      <c r="L1071" s="29">
        <v>42</v>
      </c>
      <c r="M1071" s="96">
        <v>2100000</v>
      </c>
      <c r="N1071" s="80"/>
      <c r="O1071" s="81"/>
      <c r="P1071" s="98">
        <f t="shared" si="134"/>
        <v>1983</v>
      </c>
      <c r="Q1071" s="99">
        <f t="shared" si="135"/>
        <v>1900</v>
      </c>
      <c r="R1071" s="100">
        <f t="shared" si="136"/>
        <v>1983</v>
      </c>
      <c r="S1071" s="101">
        <f t="shared" si="137"/>
        <v>1900</v>
      </c>
      <c r="T1071" s="99">
        <f t="shared" si="138"/>
        <v>1983</v>
      </c>
      <c r="U1071" s="99">
        <f t="shared" si="139"/>
        <v>0</v>
      </c>
      <c r="V1071" s="99">
        <f t="shared" si="140"/>
        <v>2021</v>
      </c>
      <c r="W1071" s="99">
        <f t="shared" si="141"/>
        <v>12</v>
      </c>
    </row>
    <row r="1072" spans="1:23" ht="39.950000000000003" customHeight="1">
      <c r="A1072" s="29">
        <v>1057</v>
      </c>
      <c r="B1072" s="21" t="s">
        <v>3375</v>
      </c>
      <c r="C1072" s="38">
        <v>31358</v>
      </c>
      <c r="D1072" s="17"/>
      <c r="E1072" s="50" t="s">
        <v>3376</v>
      </c>
      <c r="F1072" s="38" t="s">
        <v>3377</v>
      </c>
      <c r="G1072" s="28" t="s">
        <v>26</v>
      </c>
      <c r="H1072" s="29" t="s">
        <v>23</v>
      </c>
      <c r="I1072" s="28"/>
      <c r="J1072" s="52" t="s">
        <v>3378</v>
      </c>
      <c r="K1072" s="21" t="s">
        <v>3713</v>
      </c>
      <c r="L1072" s="29">
        <v>42</v>
      </c>
      <c r="M1072" s="96">
        <v>2100000</v>
      </c>
      <c r="N1072" s="80"/>
      <c r="O1072" s="81"/>
      <c r="P1072" s="98">
        <f t="shared" si="134"/>
        <v>1985</v>
      </c>
      <c r="Q1072" s="99">
        <f t="shared" si="135"/>
        <v>1900</v>
      </c>
      <c r="R1072" s="100">
        <f t="shared" si="136"/>
        <v>1985</v>
      </c>
      <c r="S1072" s="101">
        <f t="shared" si="137"/>
        <v>1900</v>
      </c>
      <c r="T1072" s="99">
        <f t="shared" si="138"/>
        <v>1985</v>
      </c>
      <c r="U1072" s="99">
        <f t="shared" si="139"/>
        <v>0</v>
      </c>
      <c r="V1072" s="99">
        <f t="shared" si="140"/>
        <v>2015</v>
      </c>
      <c r="W1072" s="99">
        <f t="shared" si="141"/>
        <v>9</v>
      </c>
    </row>
    <row r="1073" spans="1:23" ht="39.950000000000003" customHeight="1">
      <c r="A1073" s="29">
        <v>1058</v>
      </c>
      <c r="B1073" s="21" t="s">
        <v>3379</v>
      </c>
      <c r="C1073" s="38">
        <v>36834</v>
      </c>
      <c r="D1073" s="17"/>
      <c r="E1073" s="50" t="s">
        <v>3380</v>
      </c>
      <c r="F1073" s="38">
        <v>44417</v>
      </c>
      <c r="G1073" s="28" t="s">
        <v>26</v>
      </c>
      <c r="H1073" s="29" t="s">
        <v>23</v>
      </c>
      <c r="I1073" s="28"/>
      <c r="J1073" s="52" t="s">
        <v>3381</v>
      </c>
      <c r="K1073" s="21" t="s">
        <v>3713</v>
      </c>
      <c r="L1073" s="29">
        <v>42</v>
      </c>
      <c r="M1073" s="96">
        <v>2100000</v>
      </c>
      <c r="N1073" s="80"/>
      <c r="O1073" s="81"/>
      <c r="P1073" s="98">
        <f t="shared" si="134"/>
        <v>2000</v>
      </c>
      <c r="Q1073" s="99">
        <f t="shared" si="135"/>
        <v>1900</v>
      </c>
      <c r="R1073" s="100">
        <f t="shared" si="136"/>
        <v>2000</v>
      </c>
      <c r="S1073" s="101">
        <f t="shared" si="137"/>
        <v>1900</v>
      </c>
      <c r="T1073" s="99">
        <f t="shared" si="138"/>
        <v>2000</v>
      </c>
      <c r="U1073" s="99">
        <f t="shared" si="139"/>
        <v>0</v>
      </c>
      <c r="V1073" s="99">
        <f t="shared" si="140"/>
        <v>2021</v>
      </c>
      <c r="W1073" s="99">
        <f t="shared" si="141"/>
        <v>9</v>
      </c>
    </row>
    <row r="1074" spans="1:23" ht="39.950000000000003" customHeight="1">
      <c r="A1074" s="29">
        <v>1059</v>
      </c>
      <c r="B1074" s="21" t="s">
        <v>3382</v>
      </c>
      <c r="C1074" s="38">
        <v>27395</v>
      </c>
      <c r="D1074" s="17"/>
      <c r="E1074" s="50" t="s">
        <v>3383</v>
      </c>
      <c r="F1074" s="38">
        <v>41033</v>
      </c>
      <c r="G1074" s="28" t="s">
        <v>26</v>
      </c>
      <c r="H1074" s="29" t="s">
        <v>23</v>
      </c>
      <c r="I1074" s="28"/>
      <c r="J1074" s="52" t="s">
        <v>3384</v>
      </c>
      <c r="K1074" s="21" t="s">
        <v>3713</v>
      </c>
      <c r="L1074" s="29">
        <v>42</v>
      </c>
      <c r="M1074" s="96">
        <v>2100000</v>
      </c>
      <c r="N1074" s="80"/>
      <c r="O1074" s="81"/>
      <c r="P1074" s="98">
        <f t="shared" si="134"/>
        <v>1975</v>
      </c>
      <c r="Q1074" s="99">
        <f t="shared" si="135"/>
        <v>1900</v>
      </c>
      <c r="R1074" s="100">
        <f t="shared" si="136"/>
        <v>1975</v>
      </c>
      <c r="S1074" s="101">
        <f t="shared" si="137"/>
        <v>1900</v>
      </c>
      <c r="T1074" s="99">
        <f t="shared" si="138"/>
        <v>1975</v>
      </c>
      <c r="U1074" s="99">
        <f t="shared" si="139"/>
        <v>0</v>
      </c>
      <c r="V1074" s="99">
        <f t="shared" si="140"/>
        <v>2012</v>
      </c>
      <c r="W1074" s="99">
        <f t="shared" si="141"/>
        <v>9</v>
      </c>
    </row>
    <row r="1075" spans="1:23" ht="39.950000000000003" customHeight="1">
      <c r="A1075" s="29">
        <v>1060</v>
      </c>
      <c r="B1075" s="21" t="s">
        <v>3385</v>
      </c>
      <c r="C1075" s="38">
        <v>35556</v>
      </c>
      <c r="D1075" s="17"/>
      <c r="E1075" s="50" t="s">
        <v>3386</v>
      </c>
      <c r="F1075" s="38">
        <v>44417</v>
      </c>
      <c r="G1075" s="28" t="s">
        <v>26</v>
      </c>
      <c r="H1075" s="29" t="s">
        <v>23</v>
      </c>
      <c r="I1075" s="28"/>
      <c r="J1075" s="52" t="s">
        <v>3387</v>
      </c>
      <c r="K1075" s="21" t="s">
        <v>3713</v>
      </c>
      <c r="L1075" s="29">
        <v>42</v>
      </c>
      <c r="M1075" s="96">
        <v>2100000</v>
      </c>
      <c r="N1075" s="80"/>
      <c r="O1075" s="81"/>
      <c r="P1075" s="98">
        <f t="shared" si="134"/>
        <v>1997</v>
      </c>
      <c r="Q1075" s="99">
        <f t="shared" si="135"/>
        <v>1900</v>
      </c>
      <c r="R1075" s="100">
        <f t="shared" si="136"/>
        <v>1997</v>
      </c>
      <c r="S1075" s="101">
        <f t="shared" si="137"/>
        <v>1900</v>
      </c>
      <c r="T1075" s="99">
        <f t="shared" si="138"/>
        <v>1997</v>
      </c>
      <c r="U1075" s="99">
        <f t="shared" si="139"/>
        <v>0</v>
      </c>
      <c r="V1075" s="99">
        <f t="shared" si="140"/>
        <v>2021</v>
      </c>
      <c r="W1075" s="99">
        <f t="shared" si="141"/>
        <v>12</v>
      </c>
    </row>
    <row r="1076" spans="1:23" ht="39.950000000000003" customHeight="1">
      <c r="A1076" s="29">
        <v>1061</v>
      </c>
      <c r="B1076" s="21" t="s">
        <v>3388</v>
      </c>
      <c r="C1076" s="38">
        <v>31267</v>
      </c>
      <c r="D1076" s="17"/>
      <c r="E1076" s="50" t="s">
        <v>3389</v>
      </c>
      <c r="F1076" s="38">
        <v>44474</v>
      </c>
      <c r="G1076" s="28" t="s">
        <v>26</v>
      </c>
      <c r="H1076" s="29" t="s">
        <v>23</v>
      </c>
      <c r="I1076" s="28"/>
      <c r="J1076" s="52" t="s">
        <v>3390</v>
      </c>
      <c r="K1076" s="21" t="s">
        <v>3713</v>
      </c>
      <c r="L1076" s="29">
        <v>42</v>
      </c>
      <c r="M1076" s="96">
        <v>2100000</v>
      </c>
      <c r="N1076" s="80"/>
      <c r="O1076" s="81"/>
      <c r="P1076" s="98">
        <f t="shared" si="134"/>
        <v>1985</v>
      </c>
      <c r="Q1076" s="99">
        <f t="shared" si="135"/>
        <v>1900</v>
      </c>
      <c r="R1076" s="100">
        <f t="shared" si="136"/>
        <v>1985</v>
      </c>
      <c r="S1076" s="101">
        <f t="shared" si="137"/>
        <v>1900</v>
      </c>
      <c r="T1076" s="99">
        <f t="shared" si="138"/>
        <v>1985</v>
      </c>
      <c r="U1076" s="99">
        <f t="shared" si="139"/>
        <v>0</v>
      </c>
      <c r="V1076" s="99">
        <f t="shared" si="140"/>
        <v>2021</v>
      </c>
      <c r="W1076" s="99">
        <f t="shared" si="141"/>
        <v>12</v>
      </c>
    </row>
    <row r="1077" spans="1:23" ht="39.950000000000003" customHeight="1">
      <c r="A1077" s="29">
        <v>1062</v>
      </c>
      <c r="B1077" s="21" t="s">
        <v>3391</v>
      </c>
      <c r="C1077" s="38">
        <v>36778</v>
      </c>
      <c r="D1077" s="17"/>
      <c r="E1077" s="50" t="s">
        <v>3392</v>
      </c>
      <c r="F1077" s="38">
        <v>44417</v>
      </c>
      <c r="G1077" s="28" t="s">
        <v>26</v>
      </c>
      <c r="H1077" s="29" t="s">
        <v>23</v>
      </c>
      <c r="I1077" s="28"/>
      <c r="J1077" s="52" t="s">
        <v>3393</v>
      </c>
      <c r="K1077" s="21" t="s">
        <v>3713</v>
      </c>
      <c r="L1077" s="29">
        <v>42</v>
      </c>
      <c r="M1077" s="96">
        <v>2100000</v>
      </c>
      <c r="N1077" s="80"/>
      <c r="O1077" s="81"/>
      <c r="P1077" s="98">
        <f t="shared" si="134"/>
        <v>2000</v>
      </c>
      <c r="Q1077" s="99">
        <f t="shared" si="135"/>
        <v>1900</v>
      </c>
      <c r="R1077" s="100">
        <f t="shared" si="136"/>
        <v>2000</v>
      </c>
      <c r="S1077" s="101">
        <f t="shared" si="137"/>
        <v>1900</v>
      </c>
      <c r="T1077" s="99">
        <f t="shared" si="138"/>
        <v>2000</v>
      </c>
      <c r="U1077" s="99">
        <f t="shared" si="139"/>
        <v>0</v>
      </c>
      <c r="V1077" s="99">
        <f t="shared" si="140"/>
        <v>2021</v>
      </c>
      <c r="W1077" s="99">
        <f t="shared" si="141"/>
        <v>12</v>
      </c>
    </row>
    <row r="1078" spans="1:23" ht="39.950000000000003" customHeight="1">
      <c r="A1078" s="29">
        <v>1063</v>
      </c>
      <c r="B1078" s="21" t="s">
        <v>3394</v>
      </c>
      <c r="C1078" s="38">
        <v>35530</v>
      </c>
      <c r="D1078" s="17"/>
      <c r="E1078" s="50" t="s">
        <v>3395</v>
      </c>
      <c r="F1078" s="38" t="s">
        <v>1768</v>
      </c>
      <c r="G1078" s="28" t="s">
        <v>26</v>
      </c>
      <c r="H1078" s="29" t="s">
        <v>23</v>
      </c>
      <c r="I1078" s="28"/>
      <c r="J1078" s="52" t="s">
        <v>3396</v>
      </c>
      <c r="K1078" s="21" t="s">
        <v>3713</v>
      </c>
      <c r="L1078" s="29">
        <v>42</v>
      </c>
      <c r="M1078" s="96">
        <v>2100000</v>
      </c>
      <c r="N1078" s="80"/>
      <c r="O1078" s="81"/>
      <c r="P1078" s="98">
        <f t="shared" si="134"/>
        <v>1997</v>
      </c>
      <c r="Q1078" s="99">
        <f t="shared" si="135"/>
        <v>1900</v>
      </c>
      <c r="R1078" s="100">
        <f t="shared" si="136"/>
        <v>1997</v>
      </c>
      <c r="S1078" s="101">
        <f t="shared" si="137"/>
        <v>1900</v>
      </c>
      <c r="T1078" s="99">
        <f t="shared" si="138"/>
        <v>1997</v>
      </c>
      <c r="U1078" s="99">
        <f t="shared" si="139"/>
        <v>0</v>
      </c>
      <c r="V1078" s="99">
        <f t="shared" si="140"/>
        <v>2015</v>
      </c>
      <c r="W1078" s="99">
        <f t="shared" si="141"/>
        <v>9</v>
      </c>
    </row>
    <row r="1079" spans="1:23" ht="39.950000000000003" customHeight="1">
      <c r="A1079" s="29">
        <v>1064</v>
      </c>
      <c r="B1079" s="21" t="s">
        <v>3397</v>
      </c>
      <c r="C1079" s="38">
        <v>32300</v>
      </c>
      <c r="D1079" s="17"/>
      <c r="E1079" s="50" t="s">
        <v>3398</v>
      </c>
      <c r="F1079" s="38">
        <v>44474</v>
      </c>
      <c r="G1079" s="28" t="s">
        <v>26</v>
      </c>
      <c r="H1079" s="29" t="s">
        <v>23</v>
      </c>
      <c r="I1079" s="28"/>
      <c r="J1079" s="52" t="s">
        <v>3399</v>
      </c>
      <c r="K1079" s="21" t="s">
        <v>3713</v>
      </c>
      <c r="L1079" s="29">
        <v>42</v>
      </c>
      <c r="M1079" s="96">
        <v>2100000</v>
      </c>
      <c r="N1079" s="80"/>
      <c r="O1079" s="81"/>
      <c r="P1079" s="98">
        <f t="shared" si="134"/>
        <v>1988</v>
      </c>
      <c r="Q1079" s="99">
        <f t="shared" si="135"/>
        <v>1900</v>
      </c>
      <c r="R1079" s="100">
        <f t="shared" si="136"/>
        <v>1988</v>
      </c>
      <c r="S1079" s="101">
        <f t="shared" si="137"/>
        <v>1900</v>
      </c>
      <c r="T1079" s="99">
        <f t="shared" si="138"/>
        <v>1988</v>
      </c>
      <c r="U1079" s="99">
        <f t="shared" si="139"/>
        <v>0</v>
      </c>
      <c r="V1079" s="99">
        <f t="shared" si="140"/>
        <v>2021</v>
      </c>
      <c r="W1079" s="99">
        <f t="shared" si="141"/>
        <v>12</v>
      </c>
    </row>
    <row r="1080" spans="1:23" ht="39.950000000000003" customHeight="1">
      <c r="A1080" s="29">
        <v>1065</v>
      </c>
      <c r="B1080" s="21" t="s">
        <v>3400</v>
      </c>
      <c r="C1080" s="38" t="s">
        <v>3401</v>
      </c>
      <c r="D1080" s="17"/>
      <c r="E1080" s="50" t="s">
        <v>3402</v>
      </c>
      <c r="F1080" s="38">
        <v>44417</v>
      </c>
      <c r="G1080" s="28" t="s">
        <v>26</v>
      </c>
      <c r="H1080" s="29" t="s">
        <v>23</v>
      </c>
      <c r="I1080" s="28"/>
      <c r="J1080" s="52" t="s">
        <v>3387</v>
      </c>
      <c r="K1080" s="21" t="s">
        <v>3713</v>
      </c>
      <c r="L1080" s="29">
        <v>42</v>
      </c>
      <c r="M1080" s="96">
        <v>2100000</v>
      </c>
      <c r="N1080" s="80"/>
      <c r="O1080" s="81"/>
      <c r="P1080" s="98">
        <f t="shared" si="134"/>
        <v>1973</v>
      </c>
      <c r="Q1080" s="99">
        <f t="shared" si="135"/>
        <v>1900</v>
      </c>
      <c r="R1080" s="100">
        <f t="shared" si="136"/>
        <v>1973</v>
      </c>
      <c r="S1080" s="101">
        <f t="shared" si="137"/>
        <v>1900</v>
      </c>
      <c r="T1080" s="99">
        <f t="shared" si="138"/>
        <v>1973</v>
      </c>
      <c r="U1080" s="99">
        <f t="shared" si="139"/>
        <v>0</v>
      </c>
      <c r="V1080" s="99">
        <f t="shared" si="140"/>
        <v>2021</v>
      </c>
      <c r="W1080" s="99">
        <f t="shared" si="141"/>
        <v>12</v>
      </c>
    </row>
    <row r="1081" spans="1:23" ht="39.950000000000003" customHeight="1">
      <c r="A1081" s="29">
        <v>1066</v>
      </c>
      <c r="B1081" s="21" t="s">
        <v>3403</v>
      </c>
      <c r="C1081" s="38" t="s">
        <v>3404</v>
      </c>
      <c r="D1081" s="17"/>
      <c r="E1081" s="87" t="s">
        <v>5328</v>
      </c>
      <c r="F1081" s="38">
        <v>44325</v>
      </c>
      <c r="G1081" s="28" t="s">
        <v>26</v>
      </c>
      <c r="H1081" s="29" t="s">
        <v>23</v>
      </c>
      <c r="I1081" s="28"/>
      <c r="J1081" s="52" t="s">
        <v>3405</v>
      </c>
      <c r="K1081" s="21" t="s">
        <v>3713</v>
      </c>
      <c r="L1081" s="29">
        <v>42</v>
      </c>
      <c r="M1081" s="96">
        <v>2100000</v>
      </c>
      <c r="N1081" s="80"/>
      <c r="O1081" s="81"/>
      <c r="P1081" s="98">
        <f t="shared" si="134"/>
        <v>1977</v>
      </c>
      <c r="Q1081" s="99">
        <f t="shared" si="135"/>
        <v>1900</v>
      </c>
      <c r="R1081" s="100">
        <f t="shared" si="136"/>
        <v>1977</v>
      </c>
      <c r="S1081" s="101">
        <f t="shared" si="137"/>
        <v>1900</v>
      </c>
      <c r="T1081" s="99">
        <f t="shared" si="138"/>
        <v>1977</v>
      </c>
      <c r="U1081" s="99">
        <f t="shared" si="139"/>
        <v>0</v>
      </c>
      <c r="V1081" s="99">
        <f t="shared" si="140"/>
        <v>2021</v>
      </c>
      <c r="W1081" s="99">
        <f t="shared" si="141"/>
        <v>12</v>
      </c>
    </row>
    <row r="1082" spans="1:23" ht="39.950000000000003" customHeight="1">
      <c r="A1082" s="29">
        <v>1067</v>
      </c>
      <c r="B1082" s="21" t="s">
        <v>3406</v>
      </c>
      <c r="C1082" s="38" t="s">
        <v>3407</v>
      </c>
      <c r="D1082" s="17"/>
      <c r="E1082" s="50" t="s">
        <v>3408</v>
      </c>
      <c r="F1082" s="38">
        <v>40280</v>
      </c>
      <c r="G1082" s="28" t="s">
        <v>26</v>
      </c>
      <c r="H1082" s="29" t="s">
        <v>23</v>
      </c>
      <c r="I1082" s="28"/>
      <c r="J1082" s="52" t="s">
        <v>210</v>
      </c>
      <c r="K1082" s="21" t="s">
        <v>3713</v>
      </c>
      <c r="L1082" s="29">
        <v>42</v>
      </c>
      <c r="M1082" s="96">
        <v>2100000</v>
      </c>
      <c r="N1082" s="80"/>
      <c r="O1082" s="81"/>
      <c r="P1082" s="98">
        <f t="shared" si="134"/>
        <v>1980</v>
      </c>
      <c r="Q1082" s="99">
        <f t="shared" si="135"/>
        <v>1900</v>
      </c>
      <c r="R1082" s="100">
        <f t="shared" si="136"/>
        <v>1980</v>
      </c>
      <c r="S1082" s="101">
        <f t="shared" si="137"/>
        <v>1900</v>
      </c>
      <c r="T1082" s="99">
        <f t="shared" si="138"/>
        <v>1980</v>
      </c>
      <c r="U1082" s="99">
        <f t="shared" si="139"/>
        <v>0</v>
      </c>
      <c r="V1082" s="99">
        <f t="shared" si="140"/>
        <v>2010</v>
      </c>
      <c r="W1082" s="99">
        <f t="shared" si="141"/>
        <v>9</v>
      </c>
    </row>
    <row r="1083" spans="1:23" ht="39.950000000000003" customHeight="1">
      <c r="A1083" s="29">
        <v>1068</v>
      </c>
      <c r="B1083" s="21" t="s">
        <v>3409</v>
      </c>
      <c r="C1083" s="38">
        <v>20243</v>
      </c>
      <c r="D1083" s="17"/>
      <c r="E1083" s="87" t="s">
        <v>5341</v>
      </c>
      <c r="F1083" s="38">
        <v>40523</v>
      </c>
      <c r="G1083" s="28" t="s">
        <v>26</v>
      </c>
      <c r="H1083" s="29" t="s">
        <v>23</v>
      </c>
      <c r="I1083" s="28"/>
      <c r="J1083" s="52" t="s">
        <v>3410</v>
      </c>
      <c r="K1083" s="21" t="s">
        <v>3713</v>
      </c>
      <c r="L1083" s="29">
        <v>42</v>
      </c>
      <c r="M1083" s="96">
        <v>2100000</v>
      </c>
      <c r="N1083" s="80"/>
      <c r="O1083" s="81"/>
      <c r="P1083" s="98">
        <f t="shared" si="134"/>
        <v>1955</v>
      </c>
      <c r="Q1083" s="99">
        <f t="shared" si="135"/>
        <v>1900</v>
      </c>
      <c r="R1083" s="100">
        <f t="shared" si="136"/>
        <v>1955</v>
      </c>
      <c r="S1083" s="101">
        <f t="shared" si="137"/>
        <v>1900</v>
      </c>
      <c r="T1083" s="99">
        <f t="shared" si="138"/>
        <v>1955</v>
      </c>
      <c r="U1083" s="99">
        <f t="shared" si="139"/>
        <v>0</v>
      </c>
      <c r="V1083" s="99">
        <f t="shared" si="140"/>
        <v>2010</v>
      </c>
      <c r="W1083" s="99">
        <f t="shared" si="141"/>
        <v>9</v>
      </c>
    </row>
    <row r="1084" spans="1:23" ht="39.950000000000003" customHeight="1">
      <c r="A1084" s="29">
        <v>1069</v>
      </c>
      <c r="B1084" s="21" t="s">
        <v>3411</v>
      </c>
      <c r="C1084" s="38">
        <v>25934</v>
      </c>
      <c r="D1084" s="17"/>
      <c r="E1084" s="50" t="s">
        <v>3412</v>
      </c>
      <c r="F1084" s="38">
        <v>41096</v>
      </c>
      <c r="G1084" s="28" t="s">
        <v>26</v>
      </c>
      <c r="H1084" s="29" t="s">
        <v>23</v>
      </c>
      <c r="I1084" s="28"/>
      <c r="J1084" s="52"/>
      <c r="K1084" s="21" t="s">
        <v>3713</v>
      </c>
      <c r="L1084" s="29">
        <v>42</v>
      </c>
      <c r="M1084" s="96">
        <v>2100000</v>
      </c>
      <c r="N1084" s="80"/>
      <c r="O1084" s="81"/>
      <c r="P1084" s="98">
        <f t="shared" si="134"/>
        <v>1971</v>
      </c>
      <c r="Q1084" s="99">
        <f t="shared" si="135"/>
        <v>1900</v>
      </c>
      <c r="R1084" s="100">
        <f t="shared" si="136"/>
        <v>1971</v>
      </c>
      <c r="S1084" s="101">
        <f t="shared" si="137"/>
        <v>1900</v>
      </c>
      <c r="T1084" s="99">
        <f t="shared" si="138"/>
        <v>1971</v>
      </c>
      <c r="U1084" s="99">
        <f t="shared" si="139"/>
        <v>0</v>
      </c>
      <c r="V1084" s="99">
        <f t="shared" si="140"/>
        <v>2012</v>
      </c>
      <c r="W1084" s="99">
        <f t="shared" si="141"/>
        <v>9</v>
      </c>
    </row>
    <row r="1085" spans="1:23" ht="39.950000000000003" customHeight="1">
      <c r="A1085" s="29">
        <v>1070</v>
      </c>
      <c r="B1085" s="21" t="s">
        <v>3413</v>
      </c>
      <c r="C1085" s="38">
        <v>32021</v>
      </c>
      <c r="D1085" s="17"/>
      <c r="E1085" s="50" t="s">
        <v>3414</v>
      </c>
      <c r="F1085" s="38">
        <v>44474</v>
      </c>
      <c r="G1085" s="28" t="s">
        <v>26</v>
      </c>
      <c r="H1085" s="29" t="s">
        <v>23</v>
      </c>
      <c r="I1085" s="28"/>
      <c r="J1085" s="52" t="s">
        <v>3415</v>
      </c>
      <c r="K1085" s="21" t="s">
        <v>3713</v>
      </c>
      <c r="L1085" s="29">
        <v>42</v>
      </c>
      <c r="M1085" s="96">
        <v>2100000</v>
      </c>
      <c r="N1085" s="80"/>
      <c r="O1085" s="81"/>
      <c r="P1085" s="98">
        <f t="shared" si="134"/>
        <v>1987</v>
      </c>
      <c r="Q1085" s="99">
        <f t="shared" si="135"/>
        <v>1900</v>
      </c>
      <c r="R1085" s="100">
        <f t="shared" si="136"/>
        <v>1987</v>
      </c>
      <c r="S1085" s="101">
        <f t="shared" si="137"/>
        <v>1900</v>
      </c>
      <c r="T1085" s="99">
        <f t="shared" si="138"/>
        <v>1987</v>
      </c>
      <c r="U1085" s="99">
        <f t="shared" si="139"/>
        <v>0</v>
      </c>
      <c r="V1085" s="99">
        <f t="shared" si="140"/>
        <v>2021</v>
      </c>
      <c r="W1085" s="99">
        <f t="shared" si="141"/>
        <v>12</v>
      </c>
    </row>
    <row r="1086" spans="1:23" ht="39.950000000000003" customHeight="1">
      <c r="A1086" s="29">
        <v>1071</v>
      </c>
      <c r="B1086" s="21" t="s">
        <v>3416</v>
      </c>
      <c r="C1086" s="38"/>
      <c r="D1086" s="17" t="s">
        <v>3417</v>
      </c>
      <c r="E1086" s="50" t="s">
        <v>3418</v>
      </c>
      <c r="F1086" s="73" t="s">
        <v>3419</v>
      </c>
      <c r="G1086" s="28" t="s">
        <v>26</v>
      </c>
      <c r="H1086" s="29" t="s">
        <v>23</v>
      </c>
      <c r="I1086" s="28"/>
      <c r="J1086" s="52" t="s">
        <v>3420</v>
      </c>
      <c r="K1086" s="21" t="s">
        <v>3713</v>
      </c>
      <c r="L1086" s="29">
        <v>42</v>
      </c>
      <c r="M1086" s="96">
        <v>2100000</v>
      </c>
      <c r="N1086" s="80"/>
      <c r="O1086" s="81"/>
      <c r="P1086" s="98">
        <f t="shared" si="134"/>
        <v>1900</v>
      </c>
      <c r="Q1086" s="99">
        <f t="shared" si="135"/>
        <v>1982</v>
      </c>
      <c r="R1086" s="100">
        <f t="shared" si="136"/>
        <v>1900</v>
      </c>
      <c r="S1086" s="101">
        <f t="shared" si="137"/>
        <v>1982</v>
      </c>
      <c r="T1086" s="99">
        <f t="shared" si="138"/>
        <v>0</v>
      </c>
      <c r="U1086" s="99">
        <f t="shared" si="139"/>
        <v>1982</v>
      </c>
      <c r="V1086" s="99">
        <f t="shared" si="140"/>
        <v>2014</v>
      </c>
      <c r="W1086" s="99">
        <f t="shared" si="141"/>
        <v>9</v>
      </c>
    </row>
    <row r="1087" spans="1:23" ht="39.950000000000003" customHeight="1">
      <c r="A1087" s="29">
        <v>1072</v>
      </c>
      <c r="B1087" s="21" t="s">
        <v>3421</v>
      </c>
      <c r="C1087" s="38">
        <v>34220</v>
      </c>
      <c r="D1087" s="17"/>
      <c r="E1087" s="50" t="s">
        <v>3422</v>
      </c>
      <c r="F1087" s="73" t="s">
        <v>452</v>
      </c>
      <c r="G1087" s="28" t="s">
        <v>26</v>
      </c>
      <c r="H1087" s="29" t="s">
        <v>23</v>
      </c>
      <c r="I1087" s="28"/>
      <c r="J1087" s="52" t="s">
        <v>3423</v>
      </c>
      <c r="K1087" s="21" t="s">
        <v>3713</v>
      </c>
      <c r="L1087" s="29">
        <v>42</v>
      </c>
      <c r="M1087" s="96">
        <v>2100000</v>
      </c>
      <c r="N1087" s="80"/>
      <c r="O1087" s="81"/>
      <c r="P1087" s="98">
        <f t="shared" si="134"/>
        <v>1993</v>
      </c>
      <c r="Q1087" s="99">
        <f t="shared" si="135"/>
        <v>1900</v>
      </c>
      <c r="R1087" s="100">
        <f t="shared" si="136"/>
        <v>1993</v>
      </c>
      <c r="S1087" s="101">
        <f t="shared" si="137"/>
        <v>1900</v>
      </c>
      <c r="T1087" s="99">
        <f t="shared" si="138"/>
        <v>1993</v>
      </c>
      <c r="U1087" s="99">
        <f t="shared" si="139"/>
        <v>0</v>
      </c>
      <c r="V1087" s="99">
        <f t="shared" si="140"/>
        <v>2021</v>
      </c>
      <c r="W1087" s="99">
        <f t="shared" si="141"/>
        <v>12</v>
      </c>
    </row>
    <row r="1088" spans="1:23" ht="39.950000000000003" customHeight="1">
      <c r="A1088" s="29">
        <v>1073</v>
      </c>
      <c r="B1088" s="21" t="s">
        <v>3424</v>
      </c>
      <c r="C1088" s="38" t="s">
        <v>3425</v>
      </c>
      <c r="D1088" s="17"/>
      <c r="E1088" s="50" t="s">
        <v>3426</v>
      </c>
      <c r="F1088" s="73" t="s">
        <v>3427</v>
      </c>
      <c r="G1088" s="28" t="s">
        <v>26</v>
      </c>
      <c r="H1088" s="29" t="s">
        <v>23</v>
      </c>
      <c r="I1088" s="28"/>
      <c r="J1088" s="52" t="s">
        <v>3428</v>
      </c>
      <c r="K1088" s="21" t="s">
        <v>3713</v>
      </c>
      <c r="L1088" s="29">
        <v>42</v>
      </c>
      <c r="M1088" s="96">
        <v>2100000</v>
      </c>
      <c r="N1088" s="80"/>
      <c r="O1088" s="81"/>
      <c r="P1088" s="98">
        <f t="shared" si="134"/>
        <v>1999</v>
      </c>
      <c r="Q1088" s="99">
        <f t="shared" si="135"/>
        <v>1900</v>
      </c>
      <c r="R1088" s="100">
        <f t="shared" si="136"/>
        <v>1999</v>
      </c>
      <c r="S1088" s="101">
        <f t="shared" si="137"/>
        <v>1900</v>
      </c>
      <c r="T1088" s="99">
        <f t="shared" si="138"/>
        <v>1999</v>
      </c>
      <c r="U1088" s="99">
        <f t="shared" si="139"/>
        <v>0</v>
      </c>
      <c r="V1088" s="99">
        <f t="shared" si="140"/>
        <v>2014</v>
      </c>
      <c r="W1088" s="99">
        <f t="shared" si="141"/>
        <v>9</v>
      </c>
    </row>
    <row r="1089" spans="1:23" ht="39.950000000000003" customHeight="1">
      <c r="A1089" s="29">
        <v>1074</v>
      </c>
      <c r="B1089" s="21" t="s">
        <v>3429</v>
      </c>
      <c r="C1089" s="38" t="s">
        <v>3430</v>
      </c>
      <c r="D1089" s="17"/>
      <c r="E1089" s="50" t="s">
        <v>3431</v>
      </c>
      <c r="F1089" s="73" t="s">
        <v>452</v>
      </c>
      <c r="G1089" s="28" t="s">
        <v>26</v>
      </c>
      <c r="H1089" s="29" t="s">
        <v>23</v>
      </c>
      <c r="I1089" s="28"/>
      <c r="J1089" s="52" t="s">
        <v>3432</v>
      </c>
      <c r="K1089" s="21" t="s">
        <v>3713</v>
      </c>
      <c r="L1089" s="29">
        <v>42</v>
      </c>
      <c r="M1089" s="96">
        <v>2100000</v>
      </c>
      <c r="N1089" s="80"/>
      <c r="O1089" s="81"/>
      <c r="P1089" s="98">
        <f t="shared" si="134"/>
        <v>1982</v>
      </c>
      <c r="Q1089" s="99">
        <f t="shared" si="135"/>
        <v>1900</v>
      </c>
      <c r="R1089" s="100">
        <f t="shared" si="136"/>
        <v>1982</v>
      </c>
      <c r="S1089" s="101">
        <f t="shared" si="137"/>
        <v>1900</v>
      </c>
      <c r="T1089" s="99">
        <f t="shared" si="138"/>
        <v>1982</v>
      </c>
      <c r="U1089" s="99">
        <f t="shared" si="139"/>
        <v>0</v>
      </c>
      <c r="V1089" s="99">
        <f t="shared" si="140"/>
        <v>2021</v>
      </c>
      <c r="W1089" s="99">
        <f t="shared" si="141"/>
        <v>12</v>
      </c>
    </row>
    <row r="1090" spans="1:23" ht="39.950000000000003" customHeight="1">
      <c r="A1090" s="29">
        <v>1075</v>
      </c>
      <c r="B1090" s="21" t="s">
        <v>3433</v>
      </c>
      <c r="C1090" s="38">
        <v>30352</v>
      </c>
      <c r="D1090" s="17"/>
      <c r="E1090" s="50" t="s">
        <v>3434</v>
      </c>
      <c r="F1090" s="73"/>
      <c r="G1090" s="28" t="s">
        <v>26</v>
      </c>
      <c r="H1090" s="29" t="s">
        <v>23</v>
      </c>
      <c r="I1090" s="28"/>
      <c r="J1090" s="52" t="s">
        <v>3435</v>
      </c>
      <c r="K1090" s="21" t="s">
        <v>3713</v>
      </c>
      <c r="L1090" s="29">
        <v>42</v>
      </c>
      <c r="M1090" s="96">
        <v>2100000</v>
      </c>
      <c r="N1090" s="80"/>
      <c r="O1090" s="81"/>
      <c r="P1090" s="98">
        <f t="shared" si="134"/>
        <v>1983</v>
      </c>
      <c r="Q1090" s="99">
        <f t="shared" si="135"/>
        <v>1900</v>
      </c>
      <c r="R1090" s="100">
        <f t="shared" si="136"/>
        <v>1983</v>
      </c>
      <c r="S1090" s="101">
        <f t="shared" si="137"/>
        <v>1900</v>
      </c>
      <c r="T1090" s="99">
        <f t="shared" si="138"/>
        <v>1983</v>
      </c>
      <c r="U1090" s="99">
        <f t="shared" si="139"/>
        <v>0</v>
      </c>
      <c r="V1090" s="99">
        <f t="shared" si="140"/>
        <v>1900</v>
      </c>
      <c r="W1090" s="99">
        <f t="shared" si="141"/>
        <v>9</v>
      </c>
    </row>
    <row r="1091" spans="1:23" ht="39.950000000000003" customHeight="1">
      <c r="A1091" s="29">
        <v>1076</v>
      </c>
      <c r="B1091" s="21" t="s">
        <v>3436</v>
      </c>
      <c r="C1091" s="38" t="s">
        <v>3437</v>
      </c>
      <c r="D1091" s="17"/>
      <c r="E1091" s="50" t="s">
        <v>3438</v>
      </c>
      <c r="F1091" s="73" t="s">
        <v>3439</v>
      </c>
      <c r="G1091" s="28" t="s">
        <v>26</v>
      </c>
      <c r="H1091" s="29" t="s">
        <v>23</v>
      </c>
      <c r="I1091" s="28"/>
      <c r="J1091" s="52" t="s">
        <v>3440</v>
      </c>
      <c r="K1091" s="21" t="s">
        <v>3713</v>
      </c>
      <c r="L1091" s="29">
        <v>42</v>
      </c>
      <c r="M1091" s="96">
        <v>2100000</v>
      </c>
      <c r="N1091" s="80"/>
      <c r="O1091" s="81"/>
      <c r="P1091" s="98">
        <f t="shared" si="134"/>
        <v>1989</v>
      </c>
      <c r="Q1091" s="99">
        <f t="shared" si="135"/>
        <v>1900</v>
      </c>
      <c r="R1091" s="100">
        <f t="shared" si="136"/>
        <v>1989</v>
      </c>
      <c r="S1091" s="101">
        <f t="shared" si="137"/>
        <v>1900</v>
      </c>
      <c r="T1091" s="99">
        <f t="shared" si="138"/>
        <v>1989</v>
      </c>
      <c r="U1091" s="99">
        <f t="shared" si="139"/>
        <v>0</v>
      </c>
      <c r="V1091" s="99">
        <f t="shared" si="140"/>
        <v>2007</v>
      </c>
      <c r="W1091" s="99">
        <f t="shared" si="141"/>
        <v>9</v>
      </c>
    </row>
    <row r="1092" spans="1:23" ht="39.950000000000003" customHeight="1">
      <c r="A1092" s="29">
        <v>1077</v>
      </c>
      <c r="B1092" s="21" t="s">
        <v>3441</v>
      </c>
      <c r="C1092" s="38" t="s">
        <v>3442</v>
      </c>
      <c r="D1092" s="17"/>
      <c r="E1092" s="87" t="s">
        <v>5329</v>
      </c>
      <c r="F1092" s="73" t="s">
        <v>5330</v>
      </c>
      <c r="G1092" s="28" t="s">
        <v>26</v>
      </c>
      <c r="H1092" s="29" t="s">
        <v>23</v>
      </c>
      <c r="I1092" s="28"/>
      <c r="J1092" s="52" t="s">
        <v>3443</v>
      </c>
      <c r="K1092" s="21" t="s">
        <v>3713</v>
      </c>
      <c r="L1092" s="29">
        <v>42</v>
      </c>
      <c r="M1092" s="96">
        <v>2100000</v>
      </c>
      <c r="N1092" s="80"/>
      <c r="O1092" s="81"/>
      <c r="P1092" s="98">
        <f t="shared" si="134"/>
        <v>2004</v>
      </c>
      <c r="Q1092" s="99">
        <f t="shared" si="135"/>
        <v>1900</v>
      </c>
      <c r="R1092" s="100">
        <f t="shared" si="136"/>
        <v>2004</v>
      </c>
      <c r="S1092" s="101">
        <f t="shared" si="137"/>
        <v>1900</v>
      </c>
      <c r="T1092" s="99">
        <f t="shared" si="138"/>
        <v>2004</v>
      </c>
      <c r="U1092" s="99">
        <f t="shared" si="139"/>
        <v>0</v>
      </c>
      <c r="V1092" s="99">
        <f t="shared" si="140"/>
        <v>2020</v>
      </c>
      <c r="W1092" s="99">
        <f t="shared" si="141"/>
        <v>9</v>
      </c>
    </row>
    <row r="1093" spans="1:23" ht="39.950000000000003" customHeight="1">
      <c r="A1093" s="29">
        <v>1078</v>
      </c>
      <c r="B1093" s="21" t="s">
        <v>3444</v>
      </c>
      <c r="C1093" s="38" t="s">
        <v>3445</v>
      </c>
      <c r="D1093" s="17"/>
      <c r="E1093" s="50" t="s">
        <v>3446</v>
      </c>
      <c r="F1093" s="73" t="s">
        <v>3447</v>
      </c>
      <c r="G1093" s="28" t="s">
        <v>26</v>
      </c>
      <c r="H1093" s="29" t="s">
        <v>23</v>
      </c>
      <c r="I1093" s="28"/>
      <c r="J1093" s="73" t="s">
        <v>3448</v>
      </c>
      <c r="K1093" s="21" t="s">
        <v>3713</v>
      </c>
      <c r="L1093" s="29">
        <v>42</v>
      </c>
      <c r="M1093" s="96">
        <v>2100000</v>
      </c>
      <c r="N1093" s="80"/>
      <c r="O1093" s="81"/>
      <c r="P1093" s="98">
        <f t="shared" si="134"/>
        <v>1990</v>
      </c>
      <c r="Q1093" s="99">
        <f t="shared" si="135"/>
        <v>1900</v>
      </c>
      <c r="R1093" s="100">
        <f t="shared" si="136"/>
        <v>1990</v>
      </c>
      <c r="S1093" s="101">
        <f t="shared" si="137"/>
        <v>1900</v>
      </c>
      <c r="T1093" s="99">
        <f t="shared" si="138"/>
        <v>1990</v>
      </c>
      <c r="U1093" s="99">
        <f t="shared" si="139"/>
        <v>0</v>
      </c>
      <c r="V1093" s="99">
        <f t="shared" si="140"/>
        <v>2011</v>
      </c>
      <c r="W1093" s="99">
        <f t="shared" si="141"/>
        <v>9</v>
      </c>
    </row>
    <row r="1094" spans="1:23" ht="39.950000000000003" customHeight="1">
      <c r="A1094" s="29">
        <v>1079</v>
      </c>
      <c r="B1094" s="21" t="s">
        <v>3449</v>
      </c>
      <c r="C1094" s="38">
        <v>31235</v>
      </c>
      <c r="D1094" s="17"/>
      <c r="E1094" s="50" t="s">
        <v>3450</v>
      </c>
      <c r="F1094" s="73" t="s">
        <v>3451</v>
      </c>
      <c r="G1094" s="28" t="s">
        <v>26</v>
      </c>
      <c r="H1094" s="29" t="s">
        <v>23</v>
      </c>
      <c r="I1094" s="28"/>
      <c r="J1094" s="52" t="s">
        <v>3452</v>
      </c>
      <c r="K1094" s="21" t="s">
        <v>3713</v>
      </c>
      <c r="L1094" s="29">
        <v>42</v>
      </c>
      <c r="M1094" s="96">
        <v>2100000</v>
      </c>
      <c r="N1094" s="80"/>
      <c r="O1094" s="81"/>
      <c r="P1094" s="98">
        <f t="shared" si="134"/>
        <v>1985</v>
      </c>
      <c r="Q1094" s="99">
        <f t="shared" si="135"/>
        <v>1900</v>
      </c>
      <c r="R1094" s="100">
        <f t="shared" si="136"/>
        <v>1985</v>
      </c>
      <c r="S1094" s="101">
        <f t="shared" si="137"/>
        <v>1900</v>
      </c>
      <c r="T1094" s="99">
        <f t="shared" si="138"/>
        <v>1985</v>
      </c>
      <c r="U1094" s="99">
        <f t="shared" si="139"/>
        <v>0</v>
      </c>
      <c r="V1094" s="99">
        <f t="shared" si="140"/>
        <v>2008</v>
      </c>
      <c r="W1094" s="99">
        <f t="shared" si="141"/>
        <v>9</v>
      </c>
    </row>
    <row r="1095" spans="1:23" ht="39.950000000000003" customHeight="1">
      <c r="A1095" s="29">
        <v>1080</v>
      </c>
      <c r="B1095" s="21" t="s">
        <v>3453</v>
      </c>
      <c r="C1095" s="38">
        <v>29221</v>
      </c>
      <c r="D1095" s="17"/>
      <c r="E1095" s="50" t="s">
        <v>3454</v>
      </c>
      <c r="F1095" s="50" t="s">
        <v>452</v>
      </c>
      <c r="G1095" s="28" t="s">
        <v>26</v>
      </c>
      <c r="H1095" s="29" t="s">
        <v>23</v>
      </c>
      <c r="I1095" s="28"/>
      <c r="J1095" s="52" t="s">
        <v>3233</v>
      </c>
      <c r="K1095" s="21" t="s">
        <v>3713</v>
      </c>
      <c r="L1095" s="29">
        <v>42</v>
      </c>
      <c r="M1095" s="96">
        <v>2100000</v>
      </c>
      <c r="N1095" s="80"/>
      <c r="O1095" s="81"/>
      <c r="P1095" s="98">
        <f t="shared" si="134"/>
        <v>1980</v>
      </c>
      <c r="Q1095" s="99">
        <f t="shared" si="135"/>
        <v>1900</v>
      </c>
      <c r="R1095" s="100">
        <f t="shared" si="136"/>
        <v>1980</v>
      </c>
      <c r="S1095" s="101">
        <f t="shared" si="137"/>
        <v>1900</v>
      </c>
      <c r="T1095" s="99">
        <f t="shared" si="138"/>
        <v>1980</v>
      </c>
      <c r="U1095" s="99">
        <f t="shared" si="139"/>
        <v>0</v>
      </c>
      <c r="V1095" s="99">
        <f t="shared" si="140"/>
        <v>2021</v>
      </c>
      <c r="W1095" s="99">
        <f t="shared" si="141"/>
        <v>12</v>
      </c>
    </row>
    <row r="1096" spans="1:23" ht="39.950000000000003" customHeight="1">
      <c r="A1096" s="29">
        <v>1081</v>
      </c>
      <c r="B1096" s="21" t="s">
        <v>3455</v>
      </c>
      <c r="C1096" s="38" t="s">
        <v>3456</v>
      </c>
      <c r="D1096" s="17"/>
      <c r="E1096" s="50" t="s">
        <v>3457</v>
      </c>
      <c r="F1096" s="50" t="s">
        <v>3458</v>
      </c>
      <c r="G1096" s="28" t="s">
        <v>26</v>
      </c>
      <c r="H1096" s="29" t="s">
        <v>23</v>
      </c>
      <c r="I1096" s="28"/>
      <c r="J1096" s="52" t="s">
        <v>3459</v>
      </c>
      <c r="K1096" s="21" t="s">
        <v>3713</v>
      </c>
      <c r="L1096" s="29">
        <v>42</v>
      </c>
      <c r="M1096" s="96">
        <v>2100000</v>
      </c>
      <c r="N1096" s="80"/>
      <c r="O1096" s="81"/>
      <c r="P1096" s="98">
        <f t="shared" si="134"/>
        <v>1985</v>
      </c>
      <c r="Q1096" s="99">
        <f t="shared" si="135"/>
        <v>1900</v>
      </c>
      <c r="R1096" s="100">
        <f t="shared" si="136"/>
        <v>1985</v>
      </c>
      <c r="S1096" s="101">
        <f t="shared" si="137"/>
        <v>1900</v>
      </c>
      <c r="T1096" s="99">
        <f t="shared" si="138"/>
        <v>1985</v>
      </c>
      <c r="U1096" s="99">
        <f t="shared" si="139"/>
        <v>0</v>
      </c>
      <c r="V1096" s="99">
        <f t="shared" si="140"/>
        <v>2016</v>
      </c>
      <c r="W1096" s="99">
        <f t="shared" si="141"/>
        <v>9</v>
      </c>
    </row>
    <row r="1097" spans="1:23" ht="39.950000000000003" customHeight="1">
      <c r="A1097" s="29">
        <v>1082</v>
      </c>
      <c r="B1097" s="21" t="s">
        <v>3460</v>
      </c>
      <c r="C1097" s="38" t="s">
        <v>2805</v>
      </c>
      <c r="D1097" s="17"/>
      <c r="E1097" s="50" t="s">
        <v>3461</v>
      </c>
      <c r="F1097" s="50" t="s">
        <v>3462</v>
      </c>
      <c r="G1097" s="28" t="s">
        <v>26</v>
      </c>
      <c r="H1097" s="29" t="s">
        <v>23</v>
      </c>
      <c r="I1097" s="28"/>
      <c r="J1097" s="52" t="s">
        <v>401</v>
      </c>
      <c r="K1097" s="21" t="s">
        <v>3713</v>
      </c>
      <c r="L1097" s="29">
        <v>42</v>
      </c>
      <c r="M1097" s="96">
        <v>2100000</v>
      </c>
      <c r="N1097" s="80"/>
      <c r="O1097" s="81"/>
      <c r="P1097" s="98">
        <f t="shared" si="134"/>
        <v>1982</v>
      </c>
      <c r="Q1097" s="99">
        <f t="shared" si="135"/>
        <v>1900</v>
      </c>
      <c r="R1097" s="100">
        <f t="shared" si="136"/>
        <v>1982</v>
      </c>
      <c r="S1097" s="101">
        <f t="shared" si="137"/>
        <v>1900</v>
      </c>
      <c r="T1097" s="99">
        <f t="shared" si="138"/>
        <v>1982</v>
      </c>
      <c r="U1097" s="99">
        <f t="shared" si="139"/>
        <v>0</v>
      </c>
      <c r="V1097" s="99">
        <f t="shared" si="140"/>
        <v>2017</v>
      </c>
      <c r="W1097" s="99">
        <f t="shared" si="141"/>
        <v>9</v>
      </c>
    </row>
    <row r="1098" spans="1:23" ht="39.950000000000003" customHeight="1">
      <c r="A1098" s="29">
        <v>1083</v>
      </c>
      <c r="B1098" s="21" t="s">
        <v>3463</v>
      </c>
      <c r="C1098" s="38">
        <v>26665</v>
      </c>
      <c r="D1098" s="17"/>
      <c r="E1098" s="50" t="s">
        <v>3464</v>
      </c>
      <c r="F1098" s="50" t="s">
        <v>3465</v>
      </c>
      <c r="G1098" s="28" t="s">
        <v>26</v>
      </c>
      <c r="H1098" s="29" t="s">
        <v>23</v>
      </c>
      <c r="I1098" s="28"/>
      <c r="J1098" s="52" t="s">
        <v>3466</v>
      </c>
      <c r="K1098" s="21" t="s">
        <v>3713</v>
      </c>
      <c r="L1098" s="29">
        <v>42</v>
      </c>
      <c r="M1098" s="96">
        <v>2100000</v>
      </c>
      <c r="N1098" s="80"/>
      <c r="O1098" s="81"/>
      <c r="P1098" s="98">
        <f t="shared" si="134"/>
        <v>1973</v>
      </c>
      <c r="Q1098" s="99">
        <f t="shared" si="135"/>
        <v>1900</v>
      </c>
      <c r="R1098" s="100">
        <f t="shared" si="136"/>
        <v>1973</v>
      </c>
      <c r="S1098" s="101">
        <f t="shared" si="137"/>
        <v>1900</v>
      </c>
      <c r="T1098" s="99">
        <f t="shared" si="138"/>
        <v>1973</v>
      </c>
      <c r="U1098" s="99">
        <f t="shared" si="139"/>
        <v>0</v>
      </c>
      <c r="V1098" s="99">
        <f t="shared" si="140"/>
        <v>2012</v>
      </c>
      <c r="W1098" s="99">
        <f t="shared" si="141"/>
        <v>9</v>
      </c>
    </row>
    <row r="1099" spans="1:23" ht="39.950000000000003" customHeight="1">
      <c r="A1099" s="29">
        <v>1084</v>
      </c>
      <c r="B1099" s="21" t="s">
        <v>3467</v>
      </c>
      <c r="C1099" s="38" t="s">
        <v>3468</v>
      </c>
      <c r="D1099" s="17"/>
      <c r="E1099" s="50" t="s">
        <v>3469</v>
      </c>
      <c r="F1099" s="50" t="s">
        <v>3470</v>
      </c>
      <c r="G1099" s="28" t="s">
        <v>26</v>
      </c>
      <c r="H1099" s="29" t="s">
        <v>23</v>
      </c>
      <c r="I1099" s="28"/>
      <c r="J1099" s="52" t="s">
        <v>3471</v>
      </c>
      <c r="K1099" s="21" t="s">
        <v>3713</v>
      </c>
      <c r="L1099" s="29">
        <v>42</v>
      </c>
      <c r="M1099" s="96">
        <v>2100000</v>
      </c>
      <c r="N1099" s="80"/>
      <c r="O1099" s="81"/>
      <c r="P1099" s="98">
        <f t="shared" si="134"/>
        <v>1984</v>
      </c>
      <c r="Q1099" s="99">
        <f t="shared" si="135"/>
        <v>1900</v>
      </c>
      <c r="R1099" s="100">
        <f t="shared" si="136"/>
        <v>1984</v>
      </c>
      <c r="S1099" s="101">
        <f t="shared" si="137"/>
        <v>1900</v>
      </c>
      <c r="T1099" s="99">
        <f t="shared" si="138"/>
        <v>1984</v>
      </c>
      <c r="U1099" s="99">
        <f t="shared" si="139"/>
        <v>0</v>
      </c>
      <c r="V1099" s="99">
        <f t="shared" si="140"/>
        <v>2016</v>
      </c>
      <c r="W1099" s="99">
        <f t="shared" si="141"/>
        <v>9</v>
      </c>
    </row>
    <row r="1100" spans="1:23" ht="39.950000000000003" customHeight="1">
      <c r="A1100" s="29">
        <v>1085</v>
      </c>
      <c r="B1100" s="21" t="s">
        <v>3472</v>
      </c>
      <c r="C1100" s="38" t="s">
        <v>3473</v>
      </c>
      <c r="D1100" s="17"/>
      <c r="E1100" s="50" t="s">
        <v>5357</v>
      </c>
      <c r="F1100" s="87" t="s">
        <v>3020</v>
      </c>
      <c r="G1100" s="28" t="s">
        <v>26</v>
      </c>
      <c r="H1100" s="29" t="s">
        <v>23</v>
      </c>
      <c r="I1100" s="28"/>
      <c r="J1100" s="52" t="s">
        <v>3474</v>
      </c>
      <c r="K1100" s="21" t="s">
        <v>3713</v>
      </c>
      <c r="L1100" s="29">
        <v>42</v>
      </c>
      <c r="M1100" s="96">
        <v>2100000</v>
      </c>
      <c r="N1100" s="80"/>
      <c r="O1100" s="81"/>
      <c r="P1100" s="98">
        <f t="shared" si="134"/>
        <v>2003</v>
      </c>
      <c r="Q1100" s="99">
        <f t="shared" si="135"/>
        <v>1900</v>
      </c>
      <c r="R1100" s="100">
        <f t="shared" si="136"/>
        <v>2003</v>
      </c>
      <c r="S1100" s="101">
        <f t="shared" si="137"/>
        <v>1900</v>
      </c>
      <c r="T1100" s="99">
        <f t="shared" si="138"/>
        <v>2003</v>
      </c>
      <c r="U1100" s="99">
        <f t="shared" si="139"/>
        <v>0</v>
      </c>
      <c r="V1100" s="99">
        <f t="shared" si="140"/>
        <v>2021</v>
      </c>
      <c r="W1100" s="99">
        <f t="shared" si="141"/>
        <v>12</v>
      </c>
    </row>
    <row r="1101" spans="1:23" ht="39.950000000000003" customHeight="1">
      <c r="A1101" s="29">
        <v>1086</v>
      </c>
      <c r="B1101" s="21" t="s">
        <v>3475</v>
      </c>
      <c r="C1101" s="38" t="s">
        <v>3476</v>
      </c>
      <c r="D1101" s="17"/>
      <c r="E1101" s="50" t="s">
        <v>3477</v>
      </c>
      <c r="F1101" s="50" t="s">
        <v>3478</v>
      </c>
      <c r="G1101" s="28" t="s">
        <v>26</v>
      </c>
      <c r="H1101" s="29" t="s">
        <v>23</v>
      </c>
      <c r="I1101" s="28"/>
      <c r="J1101" s="52" t="s">
        <v>3479</v>
      </c>
      <c r="K1101" s="21" t="s">
        <v>3713</v>
      </c>
      <c r="L1101" s="29">
        <v>42</v>
      </c>
      <c r="M1101" s="96">
        <v>2100000</v>
      </c>
      <c r="N1101" s="80"/>
      <c r="O1101" s="81"/>
      <c r="P1101" s="98">
        <f t="shared" si="134"/>
        <v>1991</v>
      </c>
      <c r="Q1101" s="99">
        <f t="shared" si="135"/>
        <v>1900</v>
      </c>
      <c r="R1101" s="100">
        <f t="shared" si="136"/>
        <v>1991</v>
      </c>
      <c r="S1101" s="101">
        <f t="shared" si="137"/>
        <v>1900</v>
      </c>
      <c r="T1101" s="99">
        <f t="shared" si="138"/>
        <v>1991</v>
      </c>
      <c r="U1101" s="99">
        <f t="shared" si="139"/>
        <v>0</v>
      </c>
      <c r="V1101" s="99">
        <f t="shared" si="140"/>
        <v>2011</v>
      </c>
      <c r="W1101" s="99">
        <f t="shared" si="141"/>
        <v>9</v>
      </c>
    </row>
    <row r="1102" spans="1:23" ht="39.950000000000003" customHeight="1">
      <c r="A1102" s="29">
        <v>1087</v>
      </c>
      <c r="B1102" s="21" t="s">
        <v>3480</v>
      </c>
      <c r="C1102" s="38" t="s">
        <v>3481</v>
      </c>
      <c r="D1102" s="17"/>
      <c r="E1102" s="50" t="s">
        <v>3482</v>
      </c>
      <c r="F1102" s="50" t="s">
        <v>452</v>
      </c>
      <c r="G1102" s="28" t="s">
        <v>26</v>
      </c>
      <c r="H1102" s="29" t="s">
        <v>23</v>
      </c>
      <c r="I1102" s="28"/>
      <c r="J1102" s="52" t="s">
        <v>3483</v>
      </c>
      <c r="K1102" s="21" t="s">
        <v>3713</v>
      </c>
      <c r="L1102" s="29">
        <v>42</v>
      </c>
      <c r="M1102" s="96">
        <v>2100000</v>
      </c>
      <c r="N1102" s="80"/>
      <c r="O1102" s="81"/>
      <c r="P1102" s="98">
        <f t="shared" si="134"/>
        <v>1994</v>
      </c>
      <c r="Q1102" s="99">
        <f t="shared" si="135"/>
        <v>1900</v>
      </c>
      <c r="R1102" s="100">
        <f t="shared" si="136"/>
        <v>1994</v>
      </c>
      <c r="S1102" s="101">
        <f t="shared" si="137"/>
        <v>1900</v>
      </c>
      <c r="T1102" s="99">
        <f t="shared" si="138"/>
        <v>1994</v>
      </c>
      <c r="U1102" s="99">
        <f t="shared" si="139"/>
        <v>0</v>
      </c>
      <c r="V1102" s="99">
        <f t="shared" si="140"/>
        <v>2021</v>
      </c>
      <c r="W1102" s="99">
        <f t="shared" si="141"/>
        <v>12</v>
      </c>
    </row>
    <row r="1103" spans="1:23" ht="39.950000000000003" customHeight="1">
      <c r="A1103" s="29">
        <v>1088</v>
      </c>
      <c r="B1103" s="21" t="s">
        <v>3484</v>
      </c>
      <c r="C1103" s="38">
        <v>26299</v>
      </c>
      <c r="D1103" s="17"/>
      <c r="E1103" s="50" t="s">
        <v>3485</v>
      </c>
      <c r="F1103" s="50" t="s">
        <v>3486</v>
      </c>
      <c r="G1103" s="28" t="s">
        <v>26</v>
      </c>
      <c r="H1103" s="29" t="s">
        <v>23</v>
      </c>
      <c r="I1103" s="28"/>
      <c r="J1103" s="52" t="s">
        <v>3487</v>
      </c>
      <c r="K1103" s="21" t="s">
        <v>3713</v>
      </c>
      <c r="L1103" s="29">
        <v>42</v>
      </c>
      <c r="M1103" s="96">
        <v>2100000</v>
      </c>
      <c r="N1103" s="80"/>
      <c r="O1103" s="81"/>
      <c r="P1103" s="98">
        <f t="shared" si="134"/>
        <v>1972</v>
      </c>
      <c r="Q1103" s="99">
        <f t="shared" si="135"/>
        <v>1900</v>
      </c>
      <c r="R1103" s="100">
        <f t="shared" si="136"/>
        <v>1972</v>
      </c>
      <c r="S1103" s="101">
        <f t="shared" si="137"/>
        <v>1900</v>
      </c>
      <c r="T1103" s="99">
        <f t="shared" si="138"/>
        <v>1972</v>
      </c>
      <c r="U1103" s="99">
        <f t="shared" si="139"/>
        <v>0</v>
      </c>
      <c r="V1103" s="99">
        <f t="shared" si="140"/>
        <v>2012</v>
      </c>
      <c r="W1103" s="99">
        <f t="shared" si="141"/>
        <v>9</v>
      </c>
    </row>
    <row r="1104" spans="1:23" ht="39.950000000000003" customHeight="1">
      <c r="A1104" s="29">
        <v>1089</v>
      </c>
      <c r="B1104" s="21" t="s">
        <v>3488</v>
      </c>
      <c r="C1104" s="38">
        <v>31778</v>
      </c>
      <c r="D1104" s="17"/>
      <c r="E1104" s="87" t="s">
        <v>5335</v>
      </c>
      <c r="F1104" s="87" t="s">
        <v>5336</v>
      </c>
      <c r="G1104" s="28" t="s">
        <v>26</v>
      </c>
      <c r="H1104" s="29" t="s">
        <v>23</v>
      </c>
      <c r="I1104" s="28"/>
      <c r="J1104" s="52" t="s">
        <v>3489</v>
      </c>
      <c r="K1104" s="21" t="s">
        <v>3713</v>
      </c>
      <c r="L1104" s="29">
        <v>42</v>
      </c>
      <c r="M1104" s="96">
        <v>2100000</v>
      </c>
      <c r="N1104" s="80"/>
      <c r="O1104" s="81"/>
      <c r="P1104" s="98">
        <f t="shared" si="134"/>
        <v>1987</v>
      </c>
      <c r="Q1104" s="99">
        <f t="shared" si="135"/>
        <v>1900</v>
      </c>
      <c r="R1104" s="100">
        <f t="shared" si="136"/>
        <v>1987</v>
      </c>
      <c r="S1104" s="101">
        <f t="shared" si="137"/>
        <v>1900</v>
      </c>
      <c r="T1104" s="99">
        <f t="shared" si="138"/>
        <v>1987</v>
      </c>
      <c r="U1104" s="99">
        <f t="shared" si="139"/>
        <v>0</v>
      </c>
      <c r="V1104" s="99">
        <f t="shared" si="140"/>
        <v>1993</v>
      </c>
      <c r="W1104" s="99">
        <f t="shared" si="141"/>
        <v>20</v>
      </c>
    </row>
    <row r="1105" spans="1:23" ht="39.950000000000003" customHeight="1">
      <c r="A1105" s="29">
        <v>1090</v>
      </c>
      <c r="B1105" s="21" t="s">
        <v>3490</v>
      </c>
      <c r="C1105" s="38">
        <v>31695</v>
      </c>
      <c r="D1105" s="17"/>
      <c r="E1105" s="50" t="s">
        <v>3491</v>
      </c>
      <c r="F1105" s="50" t="s">
        <v>452</v>
      </c>
      <c r="G1105" s="28" t="s">
        <v>26</v>
      </c>
      <c r="H1105" s="29" t="s">
        <v>23</v>
      </c>
      <c r="I1105" s="28"/>
      <c r="J1105" s="52" t="s">
        <v>3492</v>
      </c>
      <c r="K1105" s="21" t="s">
        <v>3713</v>
      </c>
      <c r="L1105" s="29">
        <v>42</v>
      </c>
      <c r="M1105" s="96">
        <v>2100000</v>
      </c>
      <c r="N1105" s="80"/>
      <c r="O1105" s="81"/>
      <c r="P1105" s="98">
        <f t="shared" si="134"/>
        <v>1986</v>
      </c>
      <c r="Q1105" s="99">
        <f t="shared" si="135"/>
        <v>1900</v>
      </c>
      <c r="R1105" s="100">
        <f t="shared" si="136"/>
        <v>1986</v>
      </c>
      <c r="S1105" s="101">
        <f t="shared" si="137"/>
        <v>1900</v>
      </c>
      <c r="T1105" s="99">
        <f t="shared" si="138"/>
        <v>1986</v>
      </c>
      <c r="U1105" s="99">
        <f t="shared" si="139"/>
        <v>0</v>
      </c>
      <c r="V1105" s="99">
        <f t="shared" si="140"/>
        <v>2021</v>
      </c>
      <c r="W1105" s="99">
        <f t="shared" si="141"/>
        <v>12</v>
      </c>
    </row>
    <row r="1106" spans="1:23" ht="39.950000000000003" customHeight="1">
      <c r="A1106" s="29">
        <v>1091</v>
      </c>
      <c r="B1106" s="21" t="s">
        <v>3493</v>
      </c>
      <c r="C1106" s="38">
        <v>26302</v>
      </c>
      <c r="D1106" s="17"/>
      <c r="E1106" s="87" t="s">
        <v>5332</v>
      </c>
      <c r="F1106" s="87" t="s">
        <v>5333</v>
      </c>
      <c r="G1106" s="28" t="s">
        <v>26</v>
      </c>
      <c r="H1106" s="29" t="s">
        <v>23</v>
      </c>
      <c r="I1106" s="28"/>
      <c r="J1106" s="52" t="s">
        <v>3251</v>
      </c>
      <c r="K1106" s="21" t="s">
        <v>3713</v>
      </c>
      <c r="L1106" s="29">
        <v>42</v>
      </c>
      <c r="M1106" s="96">
        <v>2100000</v>
      </c>
      <c r="N1106" s="80"/>
      <c r="O1106" s="81"/>
      <c r="P1106" s="98">
        <f t="shared" si="134"/>
        <v>1972</v>
      </c>
      <c r="Q1106" s="99">
        <f t="shared" si="135"/>
        <v>1900</v>
      </c>
      <c r="R1106" s="100">
        <f t="shared" si="136"/>
        <v>1972</v>
      </c>
      <c r="S1106" s="101">
        <f t="shared" si="137"/>
        <v>1900</v>
      </c>
      <c r="T1106" s="99">
        <f t="shared" si="138"/>
        <v>1972</v>
      </c>
      <c r="U1106" s="99">
        <f t="shared" si="139"/>
        <v>0</v>
      </c>
      <c r="V1106" s="99">
        <f t="shared" si="140"/>
        <v>2018</v>
      </c>
      <c r="W1106" s="99">
        <f t="shared" si="141"/>
        <v>9</v>
      </c>
    </row>
    <row r="1107" spans="1:23" ht="39.950000000000003" customHeight="1">
      <c r="A1107" s="29">
        <v>1092</v>
      </c>
      <c r="B1107" s="21" t="s">
        <v>3494</v>
      </c>
      <c r="C1107" s="38">
        <v>34245</v>
      </c>
      <c r="D1107" s="17"/>
      <c r="E1107" s="50" t="s">
        <v>3495</v>
      </c>
      <c r="F1107" s="50" t="s">
        <v>452</v>
      </c>
      <c r="G1107" s="28" t="s">
        <v>26</v>
      </c>
      <c r="H1107" s="29" t="s">
        <v>23</v>
      </c>
      <c r="I1107" s="28"/>
      <c r="J1107" s="52" t="s">
        <v>3496</v>
      </c>
      <c r="K1107" s="21" t="s">
        <v>3713</v>
      </c>
      <c r="L1107" s="29">
        <v>42</v>
      </c>
      <c r="M1107" s="96">
        <v>2100000</v>
      </c>
      <c r="N1107" s="80"/>
      <c r="O1107" s="81"/>
      <c r="P1107" s="98">
        <f t="shared" ref="P1107:P1153" si="142">YEAR(C1107)</f>
        <v>1993</v>
      </c>
      <c r="Q1107" s="99">
        <f t="shared" ref="Q1107:Q1153" si="143">YEAR(D1107)</f>
        <v>1900</v>
      </c>
      <c r="R1107" s="100">
        <f t="shared" ref="R1107:R1153" si="144">P1107</f>
        <v>1993</v>
      </c>
      <c r="S1107" s="101">
        <f t="shared" ref="S1107:S1153" si="145">Q1107</f>
        <v>1900</v>
      </c>
      <c r="T1107" s="99">
        <f t="shared" ref="T1107:T1153" si="146">IF(C1107&lt;=1905,0,R1107)</f>
        <v>1993</v>
      </c>
      <c r="U1107" s="99">
        <f t="shared" ref="U1107:U1153" si="147">IF(D1107&lt;=1905,0,S1107)</f>
        <v>0</v>
      </c>
      <c r="V1107" s="99">
        <f t="shared" ref="V1107:V1153" si="148">YEAR(F1107)</f>
        <v>2021</v>
      </c>
      <c r="W1107" s="99">
        <f t="shared" ref="W1107:W1153" si="149">LEN(E1107)</f>
        <v>12</v>
      </c>
    </row>
    <row r="1108" spans="1:23" ht="39.950000000000003" customHeight="1">
      <c r="A1108" s="29">
        <v>1093</v>
      </c>
      <c r="B1108" s="21" t="s">
        <v>3497</v>
      </c>
      <c r="C1108" s="38"/>
      <c r="D1108" s="17">
        <v>31084</v>
      </c>
      <c r="E1108" s="50" t="s">
        <v>3498</v>
      </c>
      <c r="F1108" s="50" t="s">
        <v>452</v>
      </c>
      <c r="G1108" s="28" t="s">
        <v>26</v>
      </c>
      <c r="H1108" s="29" t="s">
        <v>23</v>
      </c>
      <c r="I1108" s="28"/>
      <c r="J1108" s="52" t="s">
        <v>3492</v>
      </c>
      <c r="K1108" s="21" t="s">
        <v>3713</v>
      </c>
      <c r="L1108" s="29">
        <v>42</v>
      </c>
      <c r="M1108" s="96">
        <v>2100000</v>
      </c>
      <c r="N1108" s="80"/>
      <c r="O1108" s="81"/>
      <c r="P1108" s="98">
        <f t="shared" si="142"/>
        <v>1900</v>
      </c>
      <c r="Q1108" s="99">
        <f t="shared" si="143"/>
        <v>1985</v>
      </c>
      <c r="R1108" s="100">
        <f t="shared" si="144"/>
        <v>1900</v>
      </c>
      <c r="S1108" s="101">
        <f t="shared" si="145"/>
        <v>1985</v>
      </c>
      <c r="T1108" s="99">
        <f t="shared" si="146"/>
        <v>0</v>
      </c>
      <c r="U1108" s="99">
        <f t="shared" si="147"/>
        <v>1985</v>
      </c>
      <c r="V1108" s="99">
        <f t="shared" si="148"/>
        <v>2021</v>
      </c>
      <c r="W1108" s="99">
        <f t="shared" si="149"/>
        <v>12</v>
      </c>
    </row>
    <row r="1109" spans="1:23" ht="39.950000000000003" customHeight="1">
      <c r="A1109" s="29">
        <v>1094</v>
      </c>
      <c r="B1109" s="21" t="s">
        <v>3499</v>
      </c>
      <c r="C1109" s="38" t="s">
        <v>3500</v>
      </c>
      <c r="D1109" s="17"/>
      <c r="E1109" s="50" t="s">
        <v>5337</v>
      </c>
      <c r="F1109" s="87" t="s">
        <v>1206</v>
      </c>
      <c r="G1109" s="28" t="s">
        <v>26</v>
      </c>
      <c r="H1109" s="29" t="s">
        <v>23</v>
      </c>
      <c r="I1109" s="28"/>
      <c r="J1109" s="52" t="s">
        <v>3501</v>
      </c>
      <c r="K1109" s="21" t="s">
        <v>3713</v>
      </c>
      <c r="L1109" s="29">
        <v>42</v>
      </c>
      <c r="M1109" s="96">
        <v>2100000</v>
      </c>
      <c r="N1109" s="80"/>
      <c r="O1109" s="81"/>
      <c r="P1109" s="98">
        <f t="shared" si="142"/>
        <v>1992</v>
      </c>
      <c r="Q1109" s="99">
        <f t="shared" si="143"/>
        <v>1900</v>
      </c>
      <c r="R1109" s="100">
        <f t="shared" si="144"/>
        <v>1992</v>
      </c>
      <c r="S1109" s="101">
        <f t="shared" si="145"/>
        <v>1900</v>
      </c>
      <c r="T1109" s="99">
        <f t="shared" si="146"/>
        <v>1992</v>
      </c>
      <c r="U1109" s="99">
        <f t="shared" si="147"/>
        <v>0</v>
      </c>
      <c r="V1109" s="99">
        <f t="shared" si="148"/>
        <v>2021</v>
      </c>
      <c r="W1109" s="99">
        <f t="shared" si="149"/>
        <v>12</v>
      </c>
    </row>
    <row r="1110" spans="1:23" ht="39.950000000000003" customHeight="1">
      <c r="A1110" s="29">
        <v>1095</v>
      </c>
      <c r="B1110" s="21" t="s">
        <v>3502</v>
      </c>
      <c r="C1110" s="38" t="s">
        <v>3503</v>
      </c>
      <c r="D1110" s="17"/>
      <c r="E1110" s="50" t="s">
        <v>3504</v>
      </c>
      <c r="F1110" s="50" t="s">
        <v>3505</v>
      </c>
      <c r="G1110" s="28" t="s">
        <v>26</v>
      </c>
      <c r="H1110" s="29" t="s">
        <v>23</v>
      </c>
      <c r="I1110" s="28"/>
      <c r="J1110" s="52" t="s">
        <v>3506</v>
      </c>
      <c r="K1110" s="21" t="s">
        <v>3713</v>
      </c>
      <c r="L1110" s="29">
        <v>42</v>
      </c>
      <c r="M1110" s="96">
        <v>2100000</v>
      </c>
      <c r="N1110" s="80"/>
      <c r="O1110" s="81"/>
      <c r="P1110" s="98">
        <f t="shared" si="142"/>
        <v>1995</v>
      </c>
      <c r="Q1110" s="99">
        <f t="shared" si="143"/>
        <v>1900</v>
      </c>
      <c r="R1110" s="100">
        <f t="shared" si="144"/>
        <v>1995</v>
      </c>
      <c r="S1110" s="101">
        <f t="shared" si="145"/>
        <v>1900</v>
      </c>
      <c r="T1110" s="99">
        <f t="shared" si="146"/>
        <v>1995</v>
      </c>
      <c r="U1110" s="99">
        <f t="shared" si="147"/>
        <v>0</v>
      </c>
      <c r="V1110" s="99">
        <f t="shared" si="148"/>
        <v>2014</v>
      </c>
      <c r="W1110" s="99">
        <f t="shared" si="149"/>
        <v>9</v>
      </c>
    </row>
    <row r="1111" spans="1:23" ht="39.950000000000003" customHeight="1">
      <c r="A1111" s="29">
        <v>1096</v>
      </c>
      <c r="B1111" s="21" t="s">
        <v>3507</v>
      </c>
      <c r="C1111" s="38">
        <v>31048</v>
      </c>
      <c r="D1111" s="17"/>
      <c r="E1111" s="50" t="s">
        <v>3508</v>
      </c>
      <c r="F1111" s="50" t="s">
        <v>3509</v>
      </c>
      <c r="G1111" s="28" t="s">
        <v>26</v>
      </c>
      <c r="H1111" s="29" t="s">
        <v>23</v>
      </c>
      <c r="I1111" s="28"/>
      <c r="J1111" s="52" t="s">
        <v>3510</v>
      </c>
      <c r="K1111" s="21" t="s">
        <v>3713</v>
      </c>
      <c r="L1111" s="29">
        <v>42</v>
      </c>
      <c r="M1111" s="96">
        <v>2100000</v>
      </c>
      <c r="N1111" s="80"/>
      <c r="O1111" s="81"/>
      <c r="P1111" s="98">
        <f t="shared" si="142"/>
        <v>1985</v>
      </c>
      <c r="Q1111" s="99">
        <f t="shared" si="143"/>
        <v>1900</v>
      </c>
      <c r="R1111" s="100">
        <f t="shared" si="144"/>
        <v>1985</v>
      </c>
      <c r="S1111" s="101">
        <f t="shared" si="145"/>
        <v>1900</v>
      </c>
      <c r="T1111" s="99">
        <f t="shared" si="146"/>
        <v>1985</v>
      </c>
      <c r="U1111" s="99">
        <f t="shared" si="147"/>
        <v>0</v>
      </c>
      <c r="V1111" s="99">
        <f t="shared" si="148"/>
        <v>2007</v>
      </c>
      <c r="W1111" s="99">
        <f t="shared" si="149"/>
        <v>9</v>
      </c>
    </row>
    <row r="1112" spans="1:23" ht="39.950000000000003" customHeight="1">
      <c r="A1112" s="29">
        <v>1097</v>
      </c>
      <c r="B1112" s="21" t="s">
        <v>3511</v>
      </c>
      <c r="C1112" s="38" t="s">
        <v>3512</v>
      </c>
      <c r="D1112" s="17"/>
      <c r="E1112" s="50" t="s">
        <v>3513</v>
      </c>
      <c r="F1112" s="50" t="s">
        <v>1206</v>
      </c>
      <c r="G1112" s="28" t="s">
        <v>26</v>
      </c>
      <c r="H1112" s="29" t="s">
        <v>23</v>
      </c>
      <c r="I1112" s="28"/>
      <c r="J1112" s="52" t="s">
        <v>3514</v>
      </c>
      <c r="K1112" s="21" t="s">
        <v>3713</v>
      </c>
      <c r="L1112" s="29">
        <v>42</v>
      </c>
      <c r="M1112" s="96">
        <v>2100000</v>
      </c>
      <c r="N1112" s="80"/>
      <c r="O1112" s="81"/>
      <c r="P1112" s="98">
        <f t="shared" si="142"/>
        <v>1994</v>
      </c>
      <c r="Q1112" s="99">
        <f t="shared" si="143"/>
        <v>1900</v>
      </c>
      <c r="R1112" s="100">
        <f t="shared" si="144"/>
        <v>1994</v>
      </c>
      <c r="S1112" s="101">
        <f t="shared" si="145"/>
        <v>1900</v>
      </c>
      <c r="T1112" s="99">
        <f t="shared" si="146"/>
        <v>1994</v>
      </c>
      <c r="U1112" s="99">
        <f t="shared" si="147"/>
        <v>0</v>
      </c>
      <c r="V1112" s="99">
        <f t="shared" si="148"/>
        <v>2021</v>
      </c>
      <c r="W1112" s="99">
        <f t="shared" si="149"/>
        <v>12</v>
      </c>
    </row>
    <row r="1113" spans="1:23" ht="39.950000000000003" customHeight="1">
      <c r="A1113" s="29">
        <v>1098</v>
      </c>
      <c r="B1113" s="21" t="s">
        <v>3516</v>
      </c>
      <c r="C1113" s="38" t="s">
        <v>3517</v>
      </c>
      <c r="D1113" s="17"/>
      <c r="E1113" s="50" t="s">
        <v>3518</v>
      </c>
      <c r="F1113" s="50" t="s">
        <v>1198</v>
      </c>
      <c r="G1113" s="28" t="s">
        <v>26</v>
      </c>
      <c r="H1113" s="29" t="s">
        <v>23</v>
      </c>
      <c r="I1113" s="28"/>
      <c r="J1113" s="52" t="s">
        <v>3519</v>
      </c>
      <c r="K1113" s="21" t="s">
        <v>3713</v>
      </c>
      <c r="L1113" s="29">
        <v>42</v>
      </c>
      <c r="M1113" s="96">
        <v>2100000</v>
      </c>
      <c r="N1113" s="80"/>
      <c r="O1113" s="81"/>
      <c r="P1113" s="98">
        <f t="shared" si="142"/>
        <v>1987</v>
      </c>
      <c r="Q1113" s="99">
        <f t="shared" si="143"/>
        <v>1900</v>
      </c>
      <c r="R1113" s="100">
        <f t="shared" si="144"/>
        <v>1987</v>
      </c>
      <c r="S1113" s="101">
        <f t="shared" si="145"/>
        <v>1900</v>
      </c>
      <c r="T1113" s="99">
        <f t="shared" si="146"/>
        <v>1987</v>
      </c>
      <c r="U1113" s="99">
        <f t="shared" si="147"/>
        <v>0</v>
      </c>
      <c r="V1113" s="99">
        <f t="shared" si="148"/>
        <v>2021</v>
      </c>
      <c r="W1113" s="99">
        <f t="shared" si="149"/>
        <v>12</v>
      </c>
    </row>
    <row r="1114" spans="1:23" ht="39.950000000000003" customHeight="1">
      <c r="A1114" s="29">
        <v>1099</v>
      </c>
      <c r="B1114" s="21" t="s">
        <v>3520</v>
      </c>
      <c r="C1114" s="38" t="s">
        <v>3521</v>
      </c>
      <c r="D1114" s="17"/>
      <c r="E1114" s="50" t="s">
        <v>3522</v>
      </c>
      <c r="F1114" s="50" t="s">
        <v>3523</v>
      </c>
      <c r="G1114" s="28" t="s">
        <v>26</v>
      </c>
      <c r="H1114" s="29" t="s">
        <v>23</v>
      </c>
      <c r="I1114" s="28"/>
      <c r="J1114" s="52" t="s">
        <v>3524</v>
      </c>
      <c r="K1114" s="21" t="s">
        <v>3713</v>
      </c>
      <c r="L1114" s="29">
        <v>42</v>
      </c>
      <c r="M1114" s="96">
        <v>2100000</v>
      </c>
      <c r="N1114" s="80"/>
      <c r="O1114" s="81"/>
      <c r="P1114" s="98">
        <f t="shared" si="142"/>
        <v>1995</v>
      </c>
      <c r="Q1114" s="99">
        <f t="shared" si="143"/>
        <v>1900</v>
      </c>
      <c r="R1114" s="100">
        <f t="shared" si="144"/>
        <v>1995</v>
      </c>
      <c r="S1114" s="101">
        <f t="shared" si="145"/>
        <v>1900</v>
      </c>
      <c r="T1114" s="99">
        <f t="shared" si="146"/>
        <v>1995</v>
      </c>
      <c r="U1114" s="99">
        <f t="shared" si="147"/>
        <v>0</v>
      </c>
      <c r="V1114" s="99">
        <f t="shared" si="148"/>
        <v>2014</v>
      </c>
      <c r="W1114" s="99">
        <f t="shared" si="149"/>
        <v>9</v>
      </c>
    </row>
    <row r="1115" spans="1:23" ht="39.950000000000003" customHeight="1">
      <c r="A1115" s="29">
        <v>1100</v>
      </c>
      <c r="B1115" s="21" t="s">
        <v>3525</v>
      </c>
      <c r="C1115" s="38"/>
      <c r="D1115" s="17" t="s">
        <v>3526</v>
      </c>
      <c r="E1115" s="50" t="s">
        <v>3527</v>
      </c>
      <c r="F1115" s="50" t="s">
        <v>452</v>
      </c>
      <c r="G1115" s="28" t="s">
        <v>26</v>
      </c>
      <c r="H1115" s="29" t="s">
        <v>23</v>
      </c>
      <c r="I1115" s="28"/>
      <c r="J1115" s="52" t="s">
        <v>3483</v>
      </c>
      <c r="K1115" s="21" t="s">
        <v>3713</v>
      </c>
      <c r="L1115" s="29">
        <v>42</v>
      </c>
      <c r="M1115" s="96">
        <v>2100000</v>
      </c>
      <c r="N1115" s="80"/>
      <c r="O1115" s="81"/>
      <c r="P1115" s="98">
        <f t="shared" si="142"/>
        <v>1900</v>
      </c>
      <c r="Q1115" s="99">
        <f t="shared" si="143"/>
        <v>1993</v>
      </c>
      <c r="R1115" s="100">
        <f t="shared" si="144"/>
        <v>1900</v>
      </c>
      <c r="S1115" s="101">
        <f t="shared" si="145"/>
        <v>1993</v>
      </c>
      <c r="T1115" s="99">
        <f t="shared" si="146"/>
        <v>0</v>
      </c>
      <c r="U1115" s="99">
        <f t="shared" si="147"/>
        <v>1993</v>
      </c>
      <c r="V1115" s="99">
        <f t="shared" si="148"/>
        <v>2021</v>
      </c>
      <c r="W1115" s="99">
        <f t="shared" si="149"/>
        <v>12</v>
      </c>
    </row>
    <row r="1116" spans="1:23" ht="39.950000000000003" customHeight="1">
      <c r="A1116" s="29">
        <v>1101</v>
      </c>
      <c r="B1116" s="21" t="s">
        <v>3528</v>
      </c>
      <c r="C1116" s="38" t="s">
        <v>3529</v>
      </c>
      <c r="D1116" s="17"/>
      <c r="E1116" s="50" t="s">
        <v>3530</v>
      </c>
      <c r="F1116" s="50" t="s">
        <v>3531</v>
      </c>
      <c r="G1116" s="28" t="s">
        <v>26</v>
      </c>
      <c r="H1116" s="29" t="s">
        <v>23</v>
      </c>
      <c r="I1116" s="28"/>
      <c r="J1116" s="52" t="s">
        <v>3532</v>
      </c>
      <c r="K1116" s="21" t="s">
        <v>3713</v>
      </c>
      <c r="L1116" s="29">
        <v>42</v>
      </c>
      <c r="M1116" s="96">
        <v>2100000</v>
      </c>
      <c r="N1116" s="80"/>
      <c r="O1116" s="81"/>
      <c r="P1116" s="98">
        <f t="shared" si="142"/>
        <v>1988</v>
      </c>
      <c r="Q1116" s="99">
        <f t="shared" si="143"/>
        <v>1900</v>
      </c>
      <c r="R1116" s="100">
        <f t="shared" si="144"/>
        <v>1988</v>
      </c>
      <c r="S1116" s="101">
        <f t="shared" si="145"/>
        <v>1900</v>
      </c>
      <c r="T1116" s="99">
        <f t="shared" si="146"/>
        <v>1988</v>
      </c>
      <c r="U1116" s="99">
        <f t="shared" si="147"/>
        <v>0</v>
      </c>
      <c r="V1116" s="99">
        <f t="shared" si="148"/>
        <v>2008</v>
      </c>
      <c r="W1116" s="99">
        <f t="shared" si="149"/>
        <v>9</v>
      </c>
    </row>
    <row r="1117" spans="1:23" ht="39.950000000000003" customHeight="1">
      <c r="A1117" s="29">
        <v>1102</v>
      </c>
      <c r="B1117" s="21" t="s">
        <v>3533</v>
      </c>
      <c r="C1117" s="38" t="s">
        <v>3534</v>
      </c>
      <c r="D1117" s="17"/>
      <c r="E1117" s="50" t="s">
        <v>3535</v>
      </c>
      <c r="F1117" s="50" t="s">
        <v>3536</v>
      </c>
      <c r="G1117" s="28" t="s">
        <v>26</v>
      </c>
      <c r="H1117" s="29" t="s">
        <v>23</v>
      </c>
      <c r="I1117" s="28"/>
      <c r="J1117" s="52" t="s">
        <v>3537</v>
      </c>
      <c r="K1117" s="21" t="s">
        <v>3713</v>
      </c>
      <c r="L1117" s="29">
        <v>42</v>
      </c>
      <c r="M1117" s="96">
        <v>2100000</v>
      </c>
      <c r="N1117" s="80"/>
      <c r="O1117" s="81"/>
      <c r="P1117" s="98">
        <f t="shared" si="142"/>
        <v>1993</v>
      </c>
      <c r="Q1117" s="99">
        <f t="shared" si="143"/>
        <v>1900</v>
      </c>
      <c r="R1117" s="100">
        <f t="shared" si="144"/>
        <v>1993</v>
      </c>
      <c r="S1117" s="101">
        <f t="shared" si="145"/>
        <v>1900</v>
      </c>
      <c r="T1117" s="99">
        <f t="shared" si="146"/>
        <v>1993</v>
      </c>
      <c r="U1117" s="99">
        <f t="shared" si="147"/>
        <v>0</v>
      </c>
      <c r="V1117" s="99">
        <f t="shared" si="148"/>
        <v>2012</v>
      </c>
      <c r="W1117" s="99">
        <f t="shared" si="149"/>
        <v>9</v>
      </c>
    </row>
    <row r="1118" spans="1:23" ht="39.950000000000003" customHeight="1">
      <c r="A1118" s="29">
        <v>1103</v>
      </c>
      <c r="B1118" s="21" t="s">
        <v>3538</v>
      </c>
      <c r="C1118" s="38">
        <v>31870</v>
      </c>
      <c r="D1118" s="17"/>
      <c r="E1118" s="50" t="s">
        <v>3539</v>
      </c>
      <c r="F1118" s="50" t="s">
        <v>3540</v>
      </c>
      <c r="G1118" s="28" t="s">
        <v>26</v>
      </c>
      <c r="H1118" s="29" t="s">
        <v>23</v>
      </c>
      <c r="I1118" s="28"/>
      <c r="J1118" s="52" t="s">
        <v>3541</v>
      </c>
      <c r="K1118" s="21" t="s">
        <v>3713</v>
      </c>
      <c r="L1118" s="29">
        <v>42</v>
      </c>
      <c r="M1118" s="96">
        <v>2100000</v>
      </c>
      <c r="N1118" s="80"/>
      <c r="O1118" s="81"/>
      <c r="P1118" s="98">
        <f t="shared" si="142"/>
        <v>1987</v>
      </c>
      <c r="Q1118" s="99">
        <f t="shared" si="143"/>
        <v>1900</v>
      </c>
      <c r="R1118" s="100">
        <f t="shared" si="144"/>
        <v>1987</v>
      </c>
      <c r="S1118" s="101">
        <f t="shared" si="145"/>
        <v>1900</v>
      </c>
      <c r="T1118" s="99">
        <f t="shared" si="146"/>
        <v>1987</v>
      </c>
      <c r="U1118" s="99">
        <f t="shared" si="147"/>
        <v>0</v>
      </c>
      <c r="V1118" s="99">
        <f t="shared" si="148"/>
        <v>2007</v>
      </c>
      <c r="W1118" s="99">
        <f t="shared" si="149"/>
        <v>9</v>
      </c>
    </row>
    <row r="1119" spans="1:23" ht="39.950000000000003" customHeight="1">
      <c r="A1119" s="29">
        <v>1104</v>
      </c>
      <c r="B1119" s="21" t="s">
        <v>3542</v>
      </c>
      <c r="C1119" s="38">
        <v>32935</v>
      </c>
      <c r="D1119" s="17"/>
      <c r="E1119" s="50" t="s">
        <v>3543</v>
      </c>
      <c r="F1119" s="50" t="s">
        <v>452</v>
      </c>
      <c r="G1119" s="28" t="s">
        <v>26</v>
      </c>
      <c r="H1119" s="29" t="s">
        <v>23</v>
      </c>
      <c r="I1119" s="28"/>
      <c r="J1119" s="52" t="s">
        <v>3496</v>
      </c>
      <c r="K1119" s="21" t="s">
        <v>3713</v>
      </c>
      <c r="L1119" s="29">
        <v>42</v>
      </c>
      <c r="M1119" s="96">
        <v>2100000</v>
      </c>
      <c r="N1119" s="80"/>
      <c r="O1119" s="81"/>
      <c r="P1119" s="98">
        <f t="shared" si="142"/>
        <v>1990</v>
      </c>
      <c r="Q1119" s="99">
        <f t="shared" si="143"/>
        <v>1900</v>
      </c>
      <c r="R1119" s="100">
        <f t="shared" si="144"/>
        <v>1990</v>
      </c>
      <c r="S1119" s="101">
        <f t="shared" si="145"/>
        <v>1900</v>
      </c>
      <c r="T1119" s="99">
        <f t="shared" si="146"/>
        <v>1990</v>
      </c>
      <c r="U1119" s="99">
        <f t="shared" si="147"/>
        <v>0</v>
      </c>
      <c r="V1119" s="99">
        <f t="shared" si="148"/>
        <v>2021</v>
      </c>
      <c r="W1119" s="99">
        <f t="shared" si="149"/>
        <v>12</v>
      </c>
    </row>
    <row r="1120" spans="1:23" ht="39.950000000000003" customHeight="1">
      <c r="A1120" s="29">
        <v>1105</v>
      </c>
      <c r="B1120" s="21" t="s">
        <v>3544</v>
      </c>
      <c r="C1120" s="38">
        <v>34612</v>
      </c>
      <c r="D1120" s="17"/>
      <c r="E1120" s="50" t="s">
        <v>3545</v>
      </c>
      <c r="F1120" s="50" t="s">
        <v>3546</v>
      </c>
      <c r="G1120" s="28" t="s">
        <v>26</v>
      </c>
      <c r="H1120" s="29" t="s">
        <v>23</v>
      </c>
      <c r="I1120" s="28"/>
      <c r="J1120" s="52" t="s">
        <v>3547</v>
      </c>
      <c r="K1120" s="21" t="s">
        <v>3713</v>
      </c>
      <c r="L1120" s="29">
        <v>42</v>
      </c>
      <c r="M1120" s="96">
        <v>2100000</v>
      </c>
      <c r="N1120" s="80"/>
      <c r="O1120" s="81"/>
      <c r="P1120" s="98">
        <f t="shared" si="142"/>
        <v>1994</v>
      </c>
      <c r="Q1120" s="99">
        <f t="shared" si="143"/>
        <v>1900</v>
      </c>
      <c r="R1120" s="100">
        <f t="shared" si="144"/>
        <v>1994</v>
      </c>
      <c r="S1120" s="101">
        <f t="shared" si="145"/>
        <v>1900</v>
      </c>
      <c r="T1120" s="99">
        <f t="shared" si="146"/>
        <v>1994</v>
      </c>
      <c r="U1120" s="99">
        <f t="shared" si="147"/>
        <v>0</v>
      </c>
      <c r="V1120" s="99">
        <f t="shared" si="148"/>
        <v>2021</v>
      </c>
      <c r="W1120" s="99">
        <f t="shared" si="149"/>
        <v>9</v>
      </c>
    </row>
    <row r="1121" spans="1:23" ht="39.950000000000003" customHeight="1">
      <c r="A1121" s="29">
        <v>1106</v>
      </c>
      <c r="B1121" s="21" t="s">
        <v>3549</v>
      </c>
      <c r="C1121" s="38">
        <v>31356</v>
      </c>
      <c r="D1121" s="17"/>
      <c r="E1121" s="50" t="s">
        <v>3550</v>
      </c>
      <c r="F1121" s="38" t="s">
        <v>3551</v>
      </c>
      <c r="G1121" s="28" t="s">
        <v>26</v>
      </c>
      <c r="H1121" s="29" t="s">
        <v>23</v>
      </c>
      <c r="I1121" s="28"/>
      <c r="J1121" s="52" t="s">
        <v>3552</v>
      </c>
      <c r="K1121" s="21" t="s">
        <v>3713</v>
      </c>
      <c r="L1121" s="29">
        <v>42</v>
      </c>
      <c r="M1121" s="96">
        <v>2100000</v>
      </c>
      <c r="N1121" s="80"/>
      <c r="O1121" s="81"/>
      <c r="P1121" s="98">
        <f t="shared" si="142"/>
        <v>1985</v>
      </c>
      <c r="Q1121" s="99">
        <f t="shared" si="143"/>
        <v>1900</v>
      </c>
      <c r="R1121" s="100">
        <f t="shared" si="144"/>
        <v>1985</v>
      </c>
      <c r="S1121" s="101">
        <f t="shared" si="145"/>
        <v>1900</v>
      </c>
      <c r="T1121" s="99">
        <f t="shared" si="146"/>
        <v>1985</v>
      </c>
      <c r="U1121" s="99">
        <f t="shared" si="147"/>
        <v>0</v>
      </c>
      <c r="V1121" s="99">
        <f t="shared" si="148"/>
        <v>2018</v>
      </c>
      <c r="W1121" s="99">
        <f t="shared" si="149"/>
        <v>9</v>
      </c>
    </row>
    <row r="1122" spans="1:23" ht="39.950000000000003" customHeight="1">
      <c r="A1122" s="29">
        <v>1107</v>
      </c>
      <c r="B1122" s="21" t="s">
        <v>3553</v>
      </c>
      <c r="C1122" s="38" t="s">
        <v>3554</v>
      </c>
      <c r="D1122" s="17"/>
      <c r="E1122" s="87" t="s">
        <v>3555</v>
      </c>
      <c r="F1122" s="73" t="s">
        <v>3556</v>
      </c>
      <c r="G1122" s="28" t="s">
        <v>26</v>
      </c>
      <c r="H1122" s="29" t="s">
        <v>23</v>
      </c>
      <c r="I1122" s="28"/>
      <c r="J1122" s="52" t="s">
        <v>3557</v>
      </c>
      <c r="K1122" s="21" t="s">
        <v>3713</v>
      </c>
      <c r="L1122" s="29">
        <v>42</v>
      </c>
      <c r="M1122" s="96">
        <v>2100000</v>
      </c>
      <c r="N1122" s="80"/>
      <c r="O1122" s="81"/>
      <c r="P1122" s="98">
        <f t="shared" si="142"/>
        <v>1980</v>
      </c>
      <c r="Q1122" s="99">
        <f t="shared" si="143"/>
        <v>1900</v>
      </c>
      <c r="R1122" s="100">
        <f t="shared" si="144"/>
        <v>1980</v>
      </c>
      <c r="S1122" s="101">
        <f t="shared" si="145"/>
        <v>1900</v>
      </c>
      <c r="T1122" s="99">
        <f t="shared" si="146"/>
        <v>1980</v>
      </c>
      <c r="U1122" s="99">
        <f t="shared" si="147"/>
        <v>0</v>
      </c>
      <c r="V1122" s="99">
        <f t="shared" si="148"/>
        <v>2019</v>
      </c>
      <c r="W1122" s="99">
        <f t="shared" si="149"/>
        <v>9</v>
      </c>
    </row>
    <row r="1123" spans="1:23" ht="39.950000000000003" customHeight="1">
      <c r="A1123" s="29">
        <v>1108</v>
      </c>
      <c r="B1123" s="21" t="s">
        <v>3558</v>
      </c>
      <c r="C1123" s="38">
        <v>29221</v>
      </c>
      <c r="D1123" s="17"/>
      <c r="E1123" s="87" t="s">
        <v>3559</v>
      </c>
      <c r="F1123" s="73" t="s">
        <v>451</v>
      </c>
      <c r="G1123" s="28" t="s">
        <v>26</v>
      </c>
      <c r="H1123" s="29" t="s">
        <v>23</v>
      </c>
      <c r="I1123" s="28"/>
      <c r="J1123" s="52" t="s">
        <v>3560</v>
      </c>
      <c r="K1123" s="21" t="s">
        <v>3713</v>
      </c>
      <c r="L1123" s="29">
        <v>42</v>
      </c>
      <c r="M1123" s="96">
        <v>2100000</v>
      </c>
      <c r="N1123" s="80"/>
      <c r="O1123" s="81"/>
      <c r="P1123" s="98">
        <f t="shared" si="142"/>
        <v>1980</v>
      </c>
      <c r="Q1123" s="99">
        <f t="shared" si="143"/>
        <v>1900</v>
      </c>
      <c r="R1123" s="100">
        <f t="shared" si="144"/>
        <v>1980</v>
      </c>
      <c r="S1123" s="101">
        <f t="shared" si="145"/>
        <v>1900</v>
      </c>
      <c r="T1123" s="99">
        <f t="shared" si="146"/>
        <v>1980</v>
      </c>
      <c r="U1123" s="99">
        <f t="shared" si="147"/>
        <v>0</v>
      </c>
      <c r="V1123" s="99">
        <f t="shared" si="148"/>
        <v>2015</v>
      </c>
      <c r="W1123" s="99">
        <f t="shared" si="149"/>
        <v>9</v>
      </c>
    </row>
    <row r="1124" spans="1:23" ht="39.950000000000003" customHeight="1">
      <c r="A1124" s="29">
        <v>1109</v>
      </c>
      <c r="B1124" s="21" t="s">
        <v>3561</v>
      </c>
      <c r="C1124" s="38">
        <v>26299</v>
      </c>
      <c r="D1124" s="17"/>
      <c r="E1124" s="87" t="s">
        <v>3562</v>
      </c>
      <c r="F1124" s="73" t="s">
        <v>3563</v>
      </c>
      <c r="G1124" s="28" t="s">
        <v>26</v>
      </c>
      <c r="H1124" s="29" t="s">
        <v>23</v>
      </c>
      <c r="I1124" s="28"/>
      <c r="J1124" s="52" t="s">
        <v>3564</v>
      </c>
      <c r="K1124" s="21" t="s">
        <v>3713</v>
      </c>
      <c r="L1124" s="29">
        <v>42</v>
      </c>
      <c r="M1124" s="96">
        <v>2100000</v>
      </c>
      <c r="N1124" s="80"/>
      <c r="O1124" s="81"/>
      <c r="P1124" s="98">
        <f t="shared" si="142"/>
        <v>1972</v>
      </c>
      <c r="Q1124" s="99">
        <f t="shared" si="143"/>
        <v>1900</v>
      </c>
      <c r="R1124" s="100">
        <f t="shared" si="144"/>
        <v>1972</v>
      </c>
      <c r="S1124" s="101">
        <f t="shared" si="145"/>
        <v>1900</v>
      </c>
      <c r="T1124" s="99">
        <f t="shared" si="146"/>
        <v>1972</v>
      </c>
      <c r="U1124" s="99">
        <f t="shared" si="147"/>
        <v>0</v>
      </c>
      <c r="V1124" s="99">
        <f t="shared" si="148"/>
        <v>2014</v>
      </c>
      <c r="W1124" s="99">
        <f t="shared" si="149"/>
        <v>9</v>
      </c>
    </row>
    <row r="1125" spans="1:23" ht="39.950000000000003" customHeight="1">
      <c r="A1125" s="29">
        <v>1110</v>
      </c>
      <c r="B1125" s="21" t="s">
        <v>1897</v>
      </c>
      <c r="C1125" s="38">
        <v>28126</v>
      </c>
      <c r="D1125" s="72"/>
      <c r="E1125" s="72" t="s">
        <v>3565</v>
      </c>
      <c r="F1125" s="73" t="s">
        <v>974</v>
      </c>
      <c r="G1125" s="28" t="s">
        <v>26</v>
      </c>
      <c r="H1125" s="29" t="s">
        <v>23</v>
      </c>
      <c r="I1125" s="28"/>
      <c r="J1125" s="52" t="s">
        <v>3566</v>
      </c>
      <c r="K1125" s="21" t="s">
        <v>3713</v>
      </c>
      <c r="L1125" s="29">
        <v>42</v>
      </c>
      <c r="M1125" s="96">
        <v>2100000</v>
      </c>
      <c r="N1125" s="80"/>
      <c r="O1125" s="81"/>
      <c r="P1125" s="98">
        <f t="shared" si="142"/>
        <v>1977</v>
      </c>
      <c r="Q1125" s="99">
        <f t="shared" si="143"/>
        <v>1900</v>
      </c>
      <c r="R1125" s="100">
        <f t="shared" si="144"/>
        <v>1977</v>
      </c>
      <c r="S1125" s="101">
        <f t="shared" si="145"/>
        <v>1900</v>
      </c>
      <c r="T1125" s="99">
        <f t="shared" si="146"/>
        <v>1977</v>
      </c>
      <c r="U1125" s="99">
        <f t="shared" si="147"/>
        <v>0</v>
      </c>
      <c r="V1125" s="99">
        <f t="shared" si="148"/>
        <v>2018</v>
      </c>
      <c r="W1125" s="99">
        <f t="shared" si="149"/>
        <v>9</v>
      </c>
    </row>
    <row r="1126" spans="1:23" ht="39.950000000000003" customHeight="1">
      <c r="A1126" s="29">
        <v>1111</v>
      </c>
      <c r="B1126" s="21" t="s">
        <v>3567</v>
      </c>
      <c r="C1126" s="38">
        <v>29443</v>
      </c>
      <c r="D1126" s="72"/>
      <c r="E1126" s="50" t="s">
        <v>3568</v>
      </c>
      <c r="F1126" s="73" t="s">
        <v>1206</v>
      </c>
      <c r="G1126" s="28" t="s">
        <v>26</v>
      </c>
      <c r="H1126" s="29" t="s">
        <v>23</v>
      </c>
      <c r="I1126" s="28"/>
      <c r="J1126" s="52" t="s">
        <v>3569</v>
      </c>
      <c r="K1126" s="21" t="s">
        <v>3713</v>
      </c>
      <c r="L1126" s="29">
        <v>42</v>
      </c>
      <c r="M1126" s="96">
        <v>2100000</v>
      </c>
      <c r="N1126" s="80"/>
      <c r="O1126" s="81"/>
      <c r="P1126" s="98">
        <f t="shared" si="142"/>
        <v>1980</v>
      </c>
      <c r="Q1126" s="99">
        <f t="shared" si="143"/>
        <v>1900</v>
      </c>
      <c r="R1126" s="100">
        <f t="shared" si="144"/>
        <v>1980</v>
      </c>
      <c r="S1126" s="101">
        <f t="shared" si="145"/>
        <v>1900</v>
      </c>
      <c r="T1126" s="99">
        <f t="shared" si="146"/>
        <v>1980</v>
      </c>
      <c r="U1126" s="99">
        <f t="shared" si="147"/>
        <v>0</v>
      </c>
      <c r="V1126" s="99">
        <f t="shared" si="148"/>
        <v>2021</v>
      </c>
      <c r="W1126" s="99">
        <f t="shared" si="149"/>
        <v>12</v>
      </c>
    </row>
    <row r="1127" spans="1:23" ht="39.950000000000003" customHeight="1">
      <c r="A1127" s="29">
        <v>1112</v>
      </c>
      <c r="B1127" s="21" t="s">
        <v>3570</v>
      </c>
      <c r="C1127" s="38">
        <v>26299</v>
      </c>
      <c r="D1127" s="72"/>
      <c r="E1127" s="87" t="s">
        <v>3571</v>
      </c>
      <c r="F1127" s="73" t="s">
        <v>3572</v>
      </c>
      <c r="G1127" s="28" t="s">
        <v>26</v>
      </c>
      <c r="H1127" s="29" t="s">
        <v>23</v>
      </c>
      <c r="I1127" s="28"/>
      <c r="J1127" s="52" t="s">
        <v>3573</v>
      </c>
      <c r="K1127" s="21" t="s">
        <v>3713</v>
      </c>
      <c r="L1127" s="29">
        <v>42</v>
      </c>
      <c r="M1127" s="96">
        <v>2100000</v>
      </c>
      <c r="N1127" s="80"/>
      <c r="O1127" s="81"/>
      <c r="P1127" s="98">
        <f t="shared" si="142"/>
        <v>1972</v>
      </c>
      <c r="Q1127" s="99">
        <f t="shared" si="143"/>
        <v>1900</v>
      </c>
      <c r="R1127" s="100">
        <f t="shared" si="144"/>
        <v>1972</v>
      </c>
      <c r="S1127" s="101">
        <f t="shared" si="145"/>
        <v>1900</v>
      </c>
      <c r="T1127" s="99">
        <f t="shared" si="146"/>
        <v>1972</v>
      </c>
      <c r="U1127" s="99">
        <f t="shared" si="147"/>
        <v>0</v>
      </c>
      <c r="V1127" s="99">
        <f t="shared" si="148"/>
        <v>2014</v>
      </c>
      <c r="W1127" s="99">
        <f t="shared" si="149"/>
        <v>9</v>
      </c>
    </row>
    <row r="1128" spans="1:23" ht="39.950000000000003" customHeight="1">
      <c r="A1128" s="29">
        <v>1113</v>
      </c>
      <c r="B1128" s="21" t="s">
        <v>3574</v>
      </c>
      <c r="C1128" s="38">
        <v>31326</v>
      </c>
      <c r="D1128" s="72"/>
      <c r="E1128" s="87" t="s">
        <v>3575</v>
      </c>
      <c r="F1128" s="73" t="s">
        <v>451</v>
      </c>
      <c r="G1128" s="28" t="s">
        <v>26</v>
      </c>
      <c r="H1128" s="29" t="s">
        <v>23</v>
      </c>
      <c r="I1128" s="28"/>
      <c r="J1128" s="52" t="s">
        <v>3576</v>
      </c>
      <c r="K1128" s="21" t="s">
        <v>3713</v>
      </c>
      <c r="L1128" s="29">
        <v>42</v>
      </c>
      <c r="M1128" s="96">
        <v>2100000</v>
      </c>
      <c r="N1128" s="80"/>
      <c r="O1128" s="81"/>
      <c r="P1128" s="98">
        <f t="shared" si="142"/>
        <v>1985</v>
      </c>
      <c r="Q1128" s="99">
        <f t="shared" si="143"/>
        <v>1900</v>
      </c>
      <c r="R1128" s="100">
        <f t="shared" si="144"/>
        <v>1985</v>
      </c>
      <c r="S1128" s="101">
        <f t="shared" si="145"/>
        <v>1900</v>
      </c>
      <c r="T1128" s="99">
        <f t="shared" si="146"/>
        <v>1985</v>
      </c>
      <c r="U1128" s="99">
        <f t="shared" si="147"/>
        <v>0</v>
      </c>
      <c r="V1128" s="99">
        <f t="shared" si="148"/>
        <v>2015</v>
      </c>
      <c r="W1128" s="99">
        <f t="shared" si="149"/>
        <v>9</v>
      </c>
    </row>
    <row r="1129" spans="1:23" ht="39.950000000000003" customHeight="1">
      <c r="A1129" s="29">
        <v>1114</v>
      </c>
      <c r="B1129" s="21" t="s">
        <v>3577</v>
      </c>
      <c r="C1129" s="38" t="s">
        <v>3578</v>
      </c>
      <c r="D1129" s="72"/>
      <c r="E1129" s="87" t="s">
        <v>3579</v>
      </c>
      <c r="F1129" s="73" t="s">
        <v>3580</v>
      </c>
      <c r="G1129" s="28" t="s">
        <v>26</v>
      </c>
      <c r="H1129" s="29" t="s">
        <v>23</v>
      </c>
      <c r="I1129" s="28"/>
      <c r="J1129" s="52" t="s">
        <v>3581</v>
      </c>
      <c r="K1129" s="21" t="s">
        <v>3713</v>
      </c>
      <c r="L1129" s="29">
        <v>42</v>
      </c>
      <c r="M1129" s="96">
        <v>2100000</v>
      </c>
      <c r="N1129" s="80"/>
      <c r="O1129" s="81"/>
      <c r="P1129" s="98">
        <f t="shared" si="142"/>
        <v>1987</v>
      </c>
      <c r="Q1129" s="99">
        <f t="shared" si="143"/>
        <v>1900</v>
      </c>
      <c r="R1129" s="100">
        <f t="shared" si="144"/>
        <v>1987</v>
      </c>
      <c r="S1129" s="101">
        <f t="shared" si="145"/>
        <v>1900</v>
      </c>
      <c r="T1129" s="99">
        <f t="shared" si="146"/>
        <v>1987</v>
      </c>
      <c r="U1129" s="99">
        <f t="shared" si="147"/>
        <v>0</v>
      </c>
      <c r="V1129" s="99">
        <f t="shared" si="148"/>
        <v>2017</v>
      </c>
      <c r="W1129" s="99">
        <f t="shared" si="149"/>
        <v>9</v>
      </c>
    </row>
    <row r="1130" spans="1:23" ht="39.950000000000003" customHeight="1">
      <c r="A1130" s="29">
        <v>1115</v>
      </c>
      <c r="B1130" s="21" t="s">
        <v>3582</v>
      </c>
      <c r="C1130" s="38" t="s">
        <v>3583</v>
      </c>
      <c r="D1130" s="72"/>
      <c r="E1130" s="87" t="s">
        <v>3584</v>
      </c>
      <c r="F1130" s="73" t="s">
        <v>452</v>
      </c>
      <c r="G1130" s="28" t="s">
        <v>26</v>
      </c>
      <c r="H1130" s="29" t="s">
        <v>23</v>
      </c>
      <c r="I1130" s="28"/>
      <c r="J1130" s="52" t="s">
        <v>3082</v>
      </c>
      <c r="K1130" s="21" t="s">
        <v>3713</v>
      </c>
      <c r="L1130" s="29">
        <v>42</v>
      </c>
      <c r="M1130" s="96">
        <v>2100000</v>
      </c>
      <c r="N1130" s="80"/>
      <c r="O1130" s="81"/>
      <c r="P1130" s="98">
        <f t="shared" si="142"/>
        <v>1975</v>
      </c>
      <c r="Q1130" s="99">
        <f t="shared" si="143"/>
        <v>1900</v>
      </c>
      <c r="R1130" s="100">
        <f t="shared" si="144"/>
        <v>1975</v>
      </c>
      <c r="S1130" s="101">
        <f t="shared" si="145"/>
        <v>1900</v>
      </c>
      <c r="T1130" s="99">
        <f t="shared" si="146"/>
        <v>1975</v>
      </c>
      <c r="U1130" s="99">
        <f t="shared" si="147"/>
        <v>0</v>
      </c>
      <c r="V1130" s="99">
        <f t="shared" si="148"/>
        <v>2021</v>
      </c>
      <c r="W1130" s="99">
        <f t="shared" si="149"/>
        <v>12</v>
      </c>
    </row>
    <row r="1131" spans="1:23" ht="39.950000000000003" customHeight="1">
      <c r="A1131" s="29">
        <v>1116</v>
      </c>
      <c r="B1131" s="21" t="s">
        <v>3585</v>
      </c>
      <c r="C1131" s="38" t="s">
        <v>3586</v>
      </c>
      <c r="D1131" s="72"/>
      <c r="E1131" s="87" t="s">
        <v>1140</v>
      </c>
      <c r="F1131" s="73" t="s">
        <v>3587</v>
      </c>
      <c r="G1131" s="28" t="s">
        <v>26</v>
      </c>
      <c r="H1131" s="29" t="s">
        <v>23</v>
      </c>
      <c r="I1131" s="28"/>
      <c r="J1131" s="52" t="s">
        <v>3588</v>
      </c>
      <c r="K1131" s="21" t="s">
        <v>3713</v>
      </c>
      <c r="L1131" s="29">
        <v>42</v>
      </c>
      <c r="M1131" s="96">
        <v>2100000</v>
      </c>
      <c r="N1131" s="80"/>
      <c r="O1131" s="81"/>
      <c r="P1131" s="98">
        <f t="shared" si="142"/>
        <v>1989</v>
      </c>
      <c r="Q1131" s="99">
        <f t="shared" si="143"/>
        <v>1900</v>
      </c>
      <c r="R1131" s="100">
        <f t="shared" si="144"/>
        <v>1989</v>
      </c>
      <c r="S1131" s="101">
        <f t="shared" si="145"/>
        <v>1900</v>
      </c>
      <c r="T1131" s="99">
        <f t="shared" si="146"/>
        <v>1989</v>
      </c>
      <c r="U1131" s="99">
        <f t="shared" si="147"/>
        <v>0</v>
      </c>
      <c r="V1131" s="99">
        <f t="shared" si="148"/>
        <v>2016</v>
      </c>
      <c r="W1131" s="99">
        <f t="shared" si="149"/>
        <v>9</v>
      </c>
    </row>
    <row r="1132" spans="1:23" ht="39.950000000000003" customHeight="1">
      <c r="A1132" s="29">
        <v>1117</v>
      </c>
      <c r="B1132" s="21" t="s">
        <v>3589</v>
      </c>
      <c r="C1132" s="38" t="s">
        <v>3590</v>
      </c>
      <c r="D1132" s="72"/>
      <c r="E1132" s="87" t="s">
        <v>3591</v>
      </c>
      <c r="F1132" s="73" t="s">
        <v>3592</v>
      </c>
      <c r="G1132" s="28" t="s">
        <v>26</v>
      </c>
      <c r="H1132" s="29" t="s">
        <v>23</v>
      </c>
      <c r="I1132" s="28"/>
      <c r="J1132" s="52" t="s">
        <v>3588</v>
      </c>
      <c r="K1132" s="21" t="s">
        <v>3713</v>
      </c>
      <c r="L1132" s="29">
        <v>42</v>
      </c>
      <c r="M1132" s="96">
        <v>2100000</v>
      </c>
      <c r="N1132" s="80"/>
      <c r="O1132" s="81"/>
      <c r="P1132" s="98">
        <f t="shared" si="142"/>
        <v>1986</v>
      </c>
      <c r="Q1132" s="99">
        <f t="shared" si="143"/>
        <v>1900</v>
      </c>
      <c r="R1132" s="100">
        <f t="shared" si="144"/>
        <v>1986</v>
      </c>
      <c r="S1132" s="101">
        <f t="shared" si="145"/>
        <v>1900</v>
      </c>
      <c r="T1132" s="99">
        <f t="shared" si="146"/>
        <v>1986</v>
      </c>
      <c r="U1132" s="99">
        <f t="shared" si="147"/>
        <v>0</v>
      </c>
      <c r="V1132" s="99">
        <f t="shared" si="148"/>
        <v>2020</v>
      </c>
      <c r="W1132" s="99">
        <f t="shared" si="149"/>
        <v>9</v>
      </c>
    </row>
    <row r="1133" spans="1:23" ht="39.950000000000003" customHeight="1">
      <c r="A1133" s="29">
        <v>1118</v>
      </c>
      <c r="B1133" s="21" t="s">
        <v>3593</v>
      </c>
      <c r="C1133" s="38" t="s">
        <v>3594</v>
      </c>
      <c r="D1133" s="72"/>
      <c r="E1133" s="87" t="s">
        <v>3595</v>
      </c>
      <c r="F1133" s="73" t="s">
        <v>3596</v>
      </c>
      <c r="G1133" s="28" t="s">
        <v>26</v>
      </c>
      <c r="H1133" s="29" t="s">
        <v>23</v>
      </c>
      <c r="I1133" s="28"/>
      <c r="J1133" s="52" t="s">
        <v>3597</v>
      </c>
      <c r="K1133" s="21" t="s">
        <v>3713</v>
      </c>
      <c r="L1133" s="29">
        <v>42</v>
      </c>
      <c r="M1133" s="96">
        <v>2100000</v>
      </c>
      <c r="N1133" s="80"/>
      <c r="O1133" s="81"/>
      <c r="P1133" s="98">
        <f t="shared" si="142"/>
        <v>1979</v>
      </c>
      <c r="Q1133" s="99">
        <f t="shared" si="143"/>
        <v>1900</v>
      </c>
      <c r="R1133" s="100">
        <f t="shared" si="144"/>
        <v>1979</v>
      </c>
      <c r="S1133" s="101">
        <f t="shared" si="145"/>
        <v>1900</v>
      </c>
      <c r="T1133" s="99">
        <f t="shared" si="146"/>
        <v>1979</v>
      </c>
      <c r="U1133" s="99">
        <f t="shared" si="147"/>
        <v>0</v>
      </c>
      <c r="V1133" s="99">
        <f t="shared" si="148"/>
        <v>2019</v>
      </c>
      <c r="W1133" s="99">
        <f t="shared" si="149"/>
        <v>9</v>
      </c>
    </row>
    <row r="1134" spans="1:23" ht="39.950000000000003" customHeight="1">
      <c r="A1134" s="29">
        <v>1119</v>
      </c>
      <c r="B1134" s="21" t="s">
        <v>3598</v>
      </c>
      <c r="C1134" s="38" t="s">
        <v>3599</v>
      </c>
      <c r="D1134" s="72"/>
      <c r="E1134" s="87" t="s">
        <v>3600</v>
      </c>
      <c r="F1134" s="73"/>
      <c r="G1134" s="28" t="s">
        <v>26</v>
      </c>
      <c r="H1134" s="29" t="s">
        <v>23</v>
      </c>
      <c r="I1134" s="28"/>
      <c r="J1134" s="52" t="s">
        <v>3588</v>
      </c>
      <c r="K1134" s="21" t="s">
        <v>3713</v>
      </c>
      <c r="L1134" s="29">
        <v>42</v>
      </c>
      <c r="M1134" s="96">
        <v>2100000</v>
      </c>
      <c r="N1134" s="80"/>
      <c r="O1134" s="81"/>
      <c r="P1134" s="98">
        <f t="shared" si="142"/>
        <v>1992</v>
      </c>
      <c r="Q1134" s="99">
        <f t="shared" si="143"/>
        <v>1900</v>
      </c>
      <c r="R1134" s="100">
        <f t="shared" si="144"/>
        <v>1992</v>
      </c>
      <c r="S1134" s="101">
        <f t="shared" si="145"/>
        <v>1900</v>
      </c>
      <c r="T1134" s="99">
        <f t="shared" si="146"/>
        <v>1992</v>
      </c>
      <c r="U1134" s="99">
        <f t="shared" si="147"/>
        <v>0</v>
      </c>
      <c r="V1134" s="99">
        <f t="shared" si="148"/>
        <v>1900</v>
      </c>
      <c r="W1134" s="99">
        <f t="shared" si="149"/>
        <v>9</v>
      </c>
    </row>
    <row r="1135" spans="1:23" ht="39.950000000000003" customHeight="1">
      <c r="A1135" s="29">
        <v>1120</v>
      </c>
      <c r="B1135" s="21" t="s">
        <v>3601</v>
      </c>
      <c r="C1135" s="38">
        <v>23012</v>
      </c>
      <c r="D1135" s="30"/>
      <c r="E1135" s="50" t="s">
        <v>3602</v>
      </c>
      <c r="F1135" s="39">
        <v>44444</v>
      </c>
      <c r="G1135" s="28" t="s">
        <v>26</v>
      </c>
      <c r="H1135" s="29" t="s">
        <v>23</v>
      </c>
      <c r="I1135" s="28"/>
      <c r="J1135" s="52" t="s">
        <v>3603</v>
      </c>
      <c r="K1135" s="21" t="s">
        <v>3713</v>
      </c>
      <c r="L1135" s="29">
        <v>42</v>
      </c>
      <c r="M1135" s="96">
        <v>2100000</v>
      </c>
      <c r="N1135" s="80"/>
      <c r="O1135" s="81"/>
      <c r="P1135" s="98">
        <f t="shared" si="142"/>
        <v>1963</v>
      </c>
      <c r="Q1135" s="99">
        <f t="shared" si="143"/>
        <v>1900</v>
      </c>
      <c r="R1135" s="100">
        <f t="shared" si="144"/>
        <v>1963</v>
      </c>
      <c r="S1135" s="101">
        <f t="shared" si="145"/>
        <v>1900</v>
      </c>
      <c r="T1135" s="99">
        <f t="shared" si="146"/>
        <v>1963</v>
      </c>
      <c r="U1135" s="99">
        <f t="shared" si="147"/>
        <v>0</v>
      </c>
      <c r="V1135" s="99">
        <f t="shared" si="148"/>
        <v>2021</v>
      </c>
      <c r="W1135" s="99">
        <f t="shared" si="149"/>
        <v>12</v>
      </c>
    </row>
    <row r="1136" spans="1:23" ht="39.950000000000003" customHeight="1">
      <c r="A1136" s="29">
        <v>1121</v>
      </c>
      <c r="B1136" s="21" t="s">
        <v>3604</v>
      </c>
      <c r="C1136" s="38">
        <v>30020</v>
      </c>
      <c r="D1136" s="17"/>
      <c r="E1136" s="50" t="s">
        <v>3605</v>
      </c>
      <c r="F1136" s="39">
        <v>40706</v>
      </c>
      <c r="G1136" s="28" t="s">
        <v>26</v>
      </c>
      <c r="H1136" s="29" t="s">
        <v>23</v>
      </c>
      <c r="I1136" s="28"/>
      <c r="J1136" s="52" t="s">
        <v>3606</v>
      </c>
      <c r="K1136" s="21" t="s">
        <v>3713</v>
      </c>
      <c r="L1136" s="29">
        <v>42</v>
      </c>
      <c r="M1136" s="96">
        <v>2100000</v>
      </c>
      <c r="N1136" s="80"/>
      <c r="O1136" s="81"/>
      <c r="P1136" s="98">
        <f t="shared" si="142"/>
        <v>1982</v>
      </c>
      <c r="Q1136" s="99">
        <f t="shared" si="143"/>
        <v>1900</v>
      </c>
      <c r="R1136" s="100">
        <f t="shared" si="144"/>
        <v>1982</v>
      </c>
      <c r="S1136" s="101">
        <f t="shared" si="145"/>
        <v>1900</v>
      </c>
      <c r="T1136" s="99">
        <f t="shared" si="146"/>
        <v>1982</v>
      </c>
      <c r="U1136" s="99">
        <f t="shared" si="147"/>
        <v>0</v>
      </c>
      <c r="V1136" s="99">
        <f t="shared" si="148"/>
        <v>2011</v>
      </c>
      <c r="W1136" s="99">
        <f t="shared" si="149"/>
        <v>9</v>
      </c>
    </row>
    <row r="1137" spans="1:23" ht="39.950000000000003" customHeight="1">
      <c r="A1137" s="29">
        <v>1122</v>
      </c>
      <c r="B1137" s="21" t="s">
        <v>3607</v>
      </c>
      <c r="C1137" s="38" t="s">
        <v>3608</v>
      </c>
      <c r="D1137" s="17"/>
      <c r="E1137" s="50" t="s">
        <v>3609</v>
      </c>
      <c r="F1137" s="39">
        <v>37230</v>
      </c>
      <c r="G1137" s="28" t="s">
        <v>26</v>
      </c>
      <c r="H1137" s="29" t="s">
        <v>23</v>
      </c>
      <c r="I1137" s="28"/>
      <c r="J1137" s="52" t="s">
        <v>3610</v>
      </c>
      <c r="K1137" s="21" t="s">
        <v>3713</v>
      </c>
      <c r="L1137" s="29">
        <v>42</v>
      </c>
      <c r="M1137" s="96">
        <v>2100000</v>
      </c>
      <c r="N1137" s="80"/>
      <c r="O1137" s="81"/>
      <c r="P1137" s="98">
        <f t="shared" si="142"/>
        <v>1970</v>
      </c>
      <c r="Q1137" s="99">
        <f t="shared" si="143"/>
        <v>1900</v>
      </c>
      <c r="R1137" s="100">
        <f t="shared" si="144"/>
        <v>1970</v>
      </c>
      <c r="S1137" s="101">
        <f t="shared" si="145"/>
        <v>1900</v>
      </c>
      <c r="T1137" s="99">
        <f t="shared" si="146"/>
        <v>1970</v>
      </c>
      <c r="U1137" s="99">
        <f t="shared" si="147"/>
        <v>0</v>
      </c>
      <c r="V1137" s="99">
        <f t="shared" si="148"/>
        <v>2001</v>
      </c>
      <c r="W1137" s="99">
        <f t="shared" si="149"/>
        <v>9</v>
      </c>
    </row>
    <row r="1138" spans="1:23" ht="39.950000000000003" customHeight="1">
      <c r="A1138" s="29">
        <v>1123</v>
      </c>
      <c r="B1138" s="21" t="s">
        <v>3611</v>
      </c>
      <c r="C1138" s="38">
        <v>29232</v>
      </c>
      <c r="D1138" s="17"/>
      <c r="E1138" s="50" t="s">
        <v>3612</v>
      </c>
      <c r="F1138" s="39">
        <v>44474</v>
      </c>
      <c r="G1138" s="28" t="s">
        <v>26</v>
      </c>
      <c r="H1138" s="29" t="s">
        <v>23</v>
      </c>
      <c r="I1138" s="28"/>
      <c r="J1138" s="52" t="s">
        <v>3613</v>
      </c>
      <c r="K1138" s="21" t="s">
        <v>3713</v>
      </c>
      <c r="L1138" s="29">
        <v>42</v>
      </c>
      <c r="M1138" s="96">
        <v>2100000</v>
      </c>
      <c r="N1138" s="80"/>
      <c r="O1138" s="81"/>
      <c r="P1138" s="98">
        <f t="shared" si="142"/>
        <v>1980</v>
      </c>
      <c r="Q1138" s="99">
        <f t="shared" si="143"/>
        <v>1900</v>
      </c>
      <c r="R1138" s="100">
        <f t="shared" si="144"/>
        <v>1980</v>
      </c>
      <c r="S1138" s="101">
        <f t="shared" si="145"/>
        <v>1900</v>
      </c>
      <c r="T1138" s="99">
        <f t="shared" si="146"/>
        <v>1980</v>
      </c>
      <c r="U1138" s="99">
        <f t="shared" si="147"/>
        <v>0</v>
      </c>
      <c r="V1138" s="99">
        <f t="shared" si="148"/>
        <v>2021</v>
      </c>
      <c r="W1138" s="99">
        <f t="shared" si="149"/>
        <v>12</v>
      </c>
    </row>
    <row r="1139" spans="1:23" ht="39.950000000000003" customHeight="1">
      <c r="A1139" s="29">
        <v>1124</v>
      </c>
      <c r="B1139" s="21" t="s">
        <v>3614</v>
      </c>
      <c r="C1139" s="38">
        <v>26033</v>
      </c>
      <c r="D1139" s="17"/>
      <c r="E1139" s="50" t="s">
        <v>3615</v>
      </c>
      <c r="F1139" s="38">
        <v>44474</v>
      </c>
      <c r="G1139" s="28" t="s">
        <v>26</v>
      </c>
      <c r="H1139" s="29" t="s">
        <v>23</v>
      </c>
      <c r="I1139" s="28"/>
      <c r="J1139" s="52" t="s">
        <v>3616</v>
      </c>
      <c r="K1139" s="21" t="s">
        <v>3713</v>
      </c>
      <c r="L1139" s="29">
        <v>42</v>
      </c>
      <c r="M1139" s="96">
        <v>2100000</v>
      </c>
      <c r="N1139" s="80"/>
      <c r="O1139" s="81"/>
      <c r="P1139" s="98">
        <f t="shared" si="142"/>
        <v>1971</v>
      </c>
      <c r="Q1139" s="99">
        <f t="shared" si="143"/>
        <v>1900</v>
      </c>
      <c r="R1139" s="100">
        <f t="shared" si="144"/>
        <v>1971</v>
      </c>
      <c r="S1139" s="101">
        <f t="shared" si="145"/>
        <v>1900</v>
      </c>
      <c r="T1139" s="99">
        <f t="shared" si="146"/>
        <v>1971</v>
      </c>
      <c r="U1139" s="99">
        <f t="shared" si="147"/>
        <v>0</v>
      </c>
      <c r="V1139" s="99">
        <f t="shared" si="148"/>
        <v>2021</v>
      </c>
      <c r="W1139" s="99">
        <f t="shared" si="149"/>
        <v>12</v>
      </c>
    </row>
    <row r="1140" spans="1:23" ht="39.950000000000003" customHeight="1">
      <c r="A1140" s="29">
        <v>1125</v>
      </c>
      <c r="B1140" s="21" t="s">
        <v>3617</v>
      </c>
      <c r="C1140" s="38"/>
      <c r="D1140" s="17">
        <v>19725</v>
      </c>
      <c r="E1140" s="50" t="s">
        <v>3618</v>
      </c>
      <c r="F1140" s="38">
        <v>44474</v>
      </c>
      <c r="G1140" s="28" t="s">
        <v>26</v>
      </c>
      <c r="H1140" s="29" t="s">
        <v>23</v>
      </c>
      <c r="I1140" s="28"/>
      <c r="J1140" s="52" t="s">
        <v>3619</v>
      </c>
      <c r="K1140" s="21" t="s">
        <v>3713</v>
      </c>
      <c r="L1140" s="29">
        <v>42</v>
      </c>
      <c r="M1140" s="96">
        <v>2100000</v>
      </c>
      <c r="N1140" s="80"/>
      <c r="O1140" s="81"/>
      <c r="P1140" s="98">
        <f t="shared" si="142"/>
        <v>1900</v>
      </c>
      <c r="Q1140" s="99">
        <f t="shared" si="143"/>
        <v>1954</v>
      </c>
      <c r="R1140" s="100">
        <f t="shared" si="144"/>
        <v>1900</v>
      </c>
      <c r="S1140" s="101">
        <f t="shared" si="145"/>
        <v>1954</v>
      </c>
      <c r="T1140" s="99">
        <f t="shared" si="146"/>
        <v>0</v>
      </c>
      <c r="U1140" s="99">
        <f t="shared" si="147"/>
        <v>1954</v>
      </c>
      <c r="V1140" s="99">
        <f t="shared" si="148"/>
        <v>2021</v>
      </c>
      <c r="W1140" s="99">
        <f t="shared" si="149"/>
        <v>12</v>
      </c>
    </row>
    <row r="1141" spans="1:23" ht="39.950000000000003" customHeight="1">
      <c r="A1141" s="29">
        <v>1126</v>
      </c>
      <c r="B1141" s="21" t="s">
        <v>3620</v>
      </c>
      <c r="C1141" s="38" t="s">
        <v>3621</v>
      </c>
      <c r="D1141" s="17"/>
      <c r="E1141" s="50" t="s">
        <v>3622</v>
      </c>
      <c r="F1141" s="38">
        <v>39182</v>
      </c>
      <c r="G1141" s="28" t="s">
        <v>26</v>
      </c>
      <c r="H1141" s="29" t="s">
        <v>23</v>
      </c>
      <c r="I1141" s="28"/>
      <c r="J1141" s="52" t="s">
        <v>3623</v>
      </c>
      <c r="K1141" s="21" t="s">
        <v>3713</v>
      </c>
      <c r="L1141" s="29">
        <v>42</v>
      </c>
      <c r="M1141" s="96">
        <v>2100000</v>
      </c>
      <c r="N1141" s="80"/>
      <c r="O1141" s="81"/>
      <c r="P1141" s="98">
        <f t="shared" si="142"/>
        <v>1991</v>
      </c>
      <c r="Q1141" s="99">
        <f t="shared" si="143"/>
        <v>1900</v>
      </c>
      <c r="R1141" s="100">
        <f t="shared" si="144"/>
        <v>1991</v>
      </c>
      <c r="S1141" s="101">
        <f t="shared" si="145"/>
        <v>1900</v>
      </c>
      <c r="T1141" s="99">
        <f t="shared" si="146"/>
        <v>1991</v>
      </c>
      <c r="U1141" s="99">
        <f t="shared" si="147"/>
        <v>0</v>
      </c>
      <c r="V1141" s="99">
        <f t="shared" si="148"/>
        <v>2007</v>
      </c>
      <c r="W1141" s="99">
        <f t="shared" si="149"/>
        <v>9</v>
      </c>
    </row>
    <row r="1142" spans="1:23" ht="39.950000000000003" customHeight="1">
      <c r="A1142" s="29">
        <v>1127</v>
      </c>
      <c r="B1142" s="21" t="s">
        <v>3624</v>
      </c>
      <c r="C1142" s="38">
        <v>26638</v>
      </c>
      <c r="D1142" s="17"/>
      <c r="E1142" s="50" t="s">
        <v>3625</v>
      </c>
      <c r="F1142" s="38" t="s">
        <v>974</v>
      </c>
      <c r="G1142" s="28" t="s">
        <v>26</v>
      </c>
      <c r="H1142" s="29" t="s">
        <v>23</v>
      </c>
      <c r="I1142" s="28"/>
      <c r="J1142" s="52" t="s">
        <v>3626</v>
      </c>
      <c r="K1142" s="21" t="s">
        <v>3713</v>
      </c>
      <c r="L1142" s="29">
        <v>42</v>
      </c>
      <c r="M1142" s="96">
        <v>2100000</v>
      </c>
      <c r="N1142" s="80"/>
      <c r="O1142" s="81"/>
      <c r="P1142" s="98">
        <f t="shared" si="142"/>
        <v>1972</v>
      </c>
      <c r="Q1142" s="99">
        <f t="shared" si="143"/>
        <v>1900</v>
      </c>
      <c r="R1142" s="100">
        <f t="shared" si="144"/>
        <v>1972</v>
      </c>
      <c r="S1142" s="101">
        <f t="shared" si="145"/>
        <v>1900</v>
      </c>
      <c r="T1142" s="99">
        <f t="shared" si="146"/>
        <v>1972</v>
      </c>
      <c r="U1142" s="99">
        <f t="shared" si="147"/>
        <v>0</v>
      </c>
      <c r="V1142" s="99">
        <f t="shared" si="148"/>
        <v>2018</v>
      </c>
      <c r="W1142" s="99">
        <f t="shared" si="149"/>
        <v>9</v>
      </c>
    </row>
    <row r="1143" spans="1:23" ht="39.950000000000003" customHeight="1">
      <c r="A1143" s="29">
        <v>1128</v>
      </c>
      <c r="B1143" s="21" t="s">
        <v>3627</v>
      </c>
      <c r="C1143" s="38" t="s">
        <v>3628</v>
      </c>
      <c r="D1143" s="17"/>
      <c r="E1143" s="50" t="s">
        <v>3629</v>
      </c>
      <c r="F1143" s="38" t="s">
        <v>3164</v>
      </c>
      <c r="G1143" s="28" t="s">
        <v>26</v>
      </c>
      <c r="H1143" s="29" t="s">
        <v>23</v>
      </c>
      <c r="I1143" s="28"/>
      <c r="J1143" s="52" t="s">
        <v>395</v>
      </c>
      <c r="K1143" s="21" t="s">
        <v>3713</v>
      </c>
      <c r="L1143" s="29">
        <v>42</v>
      </c>
      <c r="M1143" s="96">
        <v>2100000</v>
      </c>
      <c r="N1143" s="80"/>
      <c r="O1143" s="81"/>
      <c r="P1143" s="98">
        <f t="shared" si="142"/>
        <v>1966</v>
      </c>
      <c r="Q1143" s="99">
        <f t="shared" si="143"/>
        <v>1900</v>
      </c>
      <c r="R1143" s="100">
        <f t="shared" si="144"/>
        <v>1966</v>
      </c>
      <c r="S1143" s="101">
        <f t="shared" si="145"/>
        <v>1900</v>
      </c>
      <c r="T1143" s="99">
        <f t="shared" si="146"/>
        <v>1966</v>
      </c>
      <c r="U1143" s="99">
        <f t="shared" si="147"/>
        <v>0</v>
      </c>
      <c r="V1143" s="99">
        <f t="shared" si="148"/>
        <v>2010</v>
      </c>
      <c r="W1143" s="99">
        <f t="shared" si="149"/>
        <v>9</v>
      </c>
    </row>
    <row r="1144" spans="1:23" ht="39.950000000000003" customHeight="1">
      <c r="A1144" s="29">
        <v>1129</v>
      </c>
      <c r="B1144" s="21" t="s">
        <v>3630</v>
      </c>
      <c r="C1144" s="38">
        <v>29587</v>
      </c>
      <c r="D1144" s="17"/>
      <c r="E1144" s="50" t="s">
        <v>3631</v>
      </c>
      <c r="F1144" s="38">
        <v>44474</v>
      </c>
      <c r="G1144" s="28" t="s">
        <v>26</v>
      </c>
      <c r="H1144" s="29" t="s">
        <v>23</v>
      </c>
      <c r="I1144" s="28"/>
      <c r="J1144" s="52" t="s">
        <v>3632</v>
      </c>
      <c r="K1144" s="21" t="s">
        <v>3713</v>
      </c>
      <c r="L1144" s="29">
        <v>42</v>
      </c>
      <c r="M1144" s="96">
        <v>2100000</v>
      </c>
      <c r="N1144" s="80"/>
      <c r="O1144" s="81"/>
      <c r="P1144" s="98">
        <f t="shared" si="142"/>
        <v>1981</v>
      </c>
      <c r="Q1144" s="99">
        <f t="shared" si="143"/>
        <v>1900</v>
      </c>
      <c r="R1144" s="100">
        <f t="shared" si="144"/>
        <v>1981</v>
      </c>
      <c r="S1144" s="101">
        <f t="shared" si="145"/>
        <v>1900</v>
      </c>
      <c r="T1144" s="99">
        <f t="shared" si="146"/>
        <v>1981</v>
      </c>
      <c r="U1144" s="99">
        <f t="shared" si="147"/>
        <v>0</v>
      </c>
      <c r="V1144" s="99">
        <f t="shared" si="148"/>
        <v>2021</v>
      </c>
      <c r="W1144" s="99">
        <f t="shared" si="149"/>
        <v>12</v>
      </c>
    </row>
    <row r="1145" spans="1:23" ht="39.950000000000003" customHeight="1">
      <c r="A1145" s="29">
        <v>1130</v>
      </c>
      <c r="B1145" s="21" t="s">
        <v>3633</v>
      </c>
      <c r="C1145" s="38">
        <v>33607</v>
      </c>
      <c r="D1145" s="17"/>
      <c r="E1145" s="50" t="s">
        <v>3634</v>
      </c>
      <c r="F1145" s="38" t="s">
        <v>3635</v>
      </c>
      <c r="G1145" s="28" t="s">
        <v>26</v>
      </c>
      <c r="H1145" s="29" t="s">
        <v>23</v>
      </c>
      <c r="I1145" s="28"/>
      <c r="J1145" s="52" t="s">
        <v>237</v>
      </c>
      <c r="K1145" s="21" t="s">
        <v>3713</v>
      </c>
      <c r="L1145" s="29">
        <v>42</v>
      </c>
      <c r="M1145" s="96">
        <v>2100000</v>
      </c>
      <c r="N1145" s="80"/>
      <c r="O1145" s="81"/>
      <c r="P1145" s="98">
        <f t="shared" si="142"/>
        <v>1992</v>
      </c>
      <c r="Q1145" s="99">
        <f t="shared" si="143"/>
        <v>1900</v>
      </c>
      <c r="R1145" s="100">
        <f t="shared" si="144"/>
        <v>1992</v>
      </c>
      <c r="S1145" s="101">
        <f t="shared" si="145"/>
        <v>1900</v>
      </c>
      <c r="T1145" s="99">
        <f t="shared" si="146"/>
        <v>1992</v>
      </c>
      <c r="U1145" s="99">
        <f t="shared" si="147"/>
        <v>0</v>
      </c>
      <c r="V1145" s="99">
        <f t="shared" si="148"/>
        <v>2009</v>
      </c>
      <c r="W1145" s="99">
        <f t="shared" si="149"/>
        <v>9</v>
      </c>
    </row>
    <row r="1146" spans="1:23" ht="39.950000000000003" customHeight="1">
      <c r="A1146" s="29">
        <v>1131</v>
      </c>
      <c r="B1146" s="21" t="s">
        <v>3636</v>
      </c>
      <c r="C1146" s="38"/>
      <c r="D1146" s="17" t="s">
        <v>3637</v>
      </c>
      <c r="E1146" s="50" t="s">
        <v>3638</v>
      </c>
      <c r="F1146" s="38" t="s">
        <v>3639</v>
      </c>
      <c r="G1146" s="28" t="s">
        <v>26</v>
      </c>
      <c r="H1146" s="29" t="s">
        <v>23</v>
      </c>
      <c r="I1146" s="28"/>
      <c r="J1146" s="52" t="s">
        <v>3640</v>
      </c>
      <c r="K1146" s="21" t="s">
        <v>3713</v>
      </c>
      <c r="L1146" s="29">
        <v>42</v>
      </c>
      <c r="M1146" s="96">
        <v>2100000</v>
      </c>
      <c r="N1146" s="80"/>
      <c r="O1146" s="81"/>
      <c r="P1146" s="98">
        <f t="shared" si="142"/>
        <v>1900</v>
      </c>
      <c r="Q1146" s="99">
        <f t="shared" si="143"/>
        <v>1982</v>
      </c>
      <c r="R1146" s="100">
        <f t="shared" si="144"/>
        <v>1900</v>
      </c>
      <c r="S1146" s="101">
        <f t="shared" si="145"/>
        <v>1982</v>
      </c>
      <c r="T1146" s="99">
        <f t="shared" si="146"/>
        <v>0</v>
      </c>
      <c r="U1146" s="99">
        <f t="shared" si="147"/>
        <v>1982</v>
      </c>
      <c r="V1146" s="99">
        <f t="shared" si="148"/>
        <v>2013</v>
      </c>
      <c r="W1146" s="99">
        <f t="shared" si="149"/>
        <v>9</v>
      </c>
    </row>
    <row r="1147" spans="1:23" ht="39.950000000000003" customHeight="1">
      <c r="A1147" s="29">
        <v>1132</v>
      </c>
      <c r="B1147" s="21" t="s">
        <v>3641</v>
      </c>
      <c r="C1147" s="38">
        <v>28491</v>
      </c>
      <c r="D1147" s="17"/>
      <c r="E1147" s="50" t="s">
        <v>3642</v>
      </c>
      <c r="F1147" s="38">
        <v>43405</v>
      </c>
      <c r="G1147" s="28" t="s">
        <v>26</v>
      </c>
      <c r="H1147" s="29" t="s">
        <v>23</v>
      </c>
      <c r="I1147" s="28"/>
      <c r="J1147" s="52" t="s">
        <v>3640</v>
      </c>
      <c r="K1147" s="21" t="s">
        <v>3713</v>
      </c>
      <c r="L1147" s="29">
        <v>42</v>
      </c>
      <c r="M1147" s="96">
        <v>2100000</v>
      </c>
      <c r="N1147" s="80"/>
      <c r="O1147" s="81"/>
      <c r="P1147" s="98">
        <f t="shared" si="142"/>
        <v>1978</v>
      </c>
      <c r="Q1147" s="99">
        <f t="shared" si="143"/>
        <v>1900</v>
      </c>
      <c r="R1147" s="100">
        <f t="shared" si="144"/>
        <v>1978</v>
      </c>
      <c r="S1147" s="101">
        <f t="shared" si="145"/>
        <v>1900</v>
      </c>
      <c r="T1147" s="99">
        <f t="shared" si="146"/>
        <v>1978</v>
      </c>
      <c r="U1147" s="99">
        <f t="shared" si="147"/>
        <v>0</v>
      </c>
      <c r="V1147" s="99">
        <f t="shared" si="148"/>
        <v>2018</v>
      </c>
      <c r="W1147" s="99">
        <f t="shared" si="149"/>
        <v>9</v>
      </c>
    </row>
    <row r="1148" spans="1:23" ht="39.950000000000003" customHeight="1">
      <c r="A1148" s="29">
        <v>1133</v>
      </c>
      <c r="B1148" s="21" t="s">
        <v>3643</v>
      </c>
      <c r="C1148" s="38">
        <v>29952</v>
      </c>
      <c r="D1148" s="17"/>
      <c r="E1148" s="50" t="s">
        <v>3644</v>
      </c>
      <c r="F1148" s="83" t="s">
        <v>451</v>
      </c>
      <c r="G1148" s="28" t="s">
        <v>26</v>
      </c>
      <c r="H1148" s="29" t="s">
        <v>23</v>
      </c>
      <c r="I1148" s="28"/>
      <c r="J1148" s="52" t="s">
        <v>3645</v>
      </c>
      <c r="K1148" s="21" t="s">
        <v>3713</v>
      </c>
      <c r="L1148" s="29">
        <v>42</v>
      </c>
      <c r="M1148" s="96">
        <v>2100000</v>
      </c>
      <c r="N1148" s="80"/>
      <c r="O1148" s="81"/>
      <c r="P1148" s="98">
        <f t="shared" si="142"/>
        <v>1982</v>
      </c>
      <c r="Q1148" s="99">
        <f t="shared" si="143"/>
        <v>1900</v>
      </c>
      <c r="R1148" s="100">
        <f t="shared" si="144"/>
        <v>1982</v>
      </c>
      <c r="S1148" s="101">
        <f t="shared" si="145"/>
        <v>1900</v>
      </c>
      <c r="T1148" s="99">
        <f t="shared" si="146"/>
        <v>1982</v>
      </c>
      <c r="U1148" s="99">
        <f t="shared" si="147"/>
        <v>0</v>
      </c>
      <c r="V1148" s="99">
        <f t="shared" si="148"/>
        <v>2015</v>
      </c>
      <c r="W1148" s="99">
        <f t="shared" si="149"/>
        <v>9</v>
      </c>
    </row>
    <row r="1149" spans="1:23" ht="39.950000000000003" customHeight="1">
      <c r="A1149" s="29">
        <v>1134</v>
      </c>
      <c r="B1149" s="21" t="s">
        <v>3646</v>
      </c>
      <c r="C1149" s="38">
        <v>29506</v>
      </c>
      <c r="D1149" s="17"/>
      <c r="E1149" s="50" t="s">
        <v>3647</v>
      </c>
      <c r="F1149" s="83">
        <v>43062</v>
      </c>
      <c r="G1149" s="28" t="s">
        <v>26</v>
      </c>
      <c r="H1149" s="29" t="s">
        <v>23</v>
      </c>
      <c r="I1149" s="28"/>
      <c r="J1149" s="52" t="s">
        <v>3648</v>
      </c>
      <c r="K1149" s="21" t="s">
        <v>3713</v>
      </c>
      <c r="L1149" s="29">
        <v>42</v>
      </c>
      <c r="M1149" s="96">
        <v>2100000</v>
      </c>
      <c r="N1149" s="80"/>
      <c r="O1149" s="81"/>
      <c r="P1149" s="98">
        <f t="shared" si="142"/>
        <v>1980</v>
      </c>
      <c r="Q1149" s="99">
        <f t="shared" si="143"/>
        <v>1900</v>
      </c>
      <c r="R1149" s="100">
        <f t="shared" si="144"/>
        <v>1980</v>
      </c>
      <c r="S1149" s="101">
        <f t="shared" si="145"/>
        <v>1900</v>
      </c>
      <c r="T1149" s="99">
        <f t="shared" si="146"/>
        <v>1980</v>
      </c>
      <c r="U1149" s="99">
        <f t="shared" si="147"/>
        <v>0</v>
      </c>
      <c r="V1149" s="99">
        <f t="shared" si="148"/>
        <v>2017</v>
      </c>
      <c r="W1149" s="99">
        <f t="shared" si="149"/>
        <v>9</v>
      </c>
    </row>
    <row r="1150" spans="1:23" ht="39.950000000000003" customHeight="1">
      <c r="A1150" s="29">
        <v>1135</v>
      </c>
      <c r="B1150" s="21" t="s">
        <v>3649</v>
      </c>
      <c r="C1150" s="38"/>
      <c r="D1150" s="17">
        <v>28722</v>
      </c>
      <c r="E1150" s="50" t="s">
        <v>3650</v>
      </c>
      <c r="F1150" s="83">
        <v>38299</v>
      </c>
      <c r="G1150" s="28" t="s">
        <v>26</v>
      </c>
      <c r="H1150" s="29" t="s">
        <v>23</v>
      </c>
      <c r="I1150" s="28"/>
      <c r="J1150" s="52" t="s">
        <v>3651</v>
      </c>
      <c r="K1150" s="21" t="s">
        <v>3713</v>
      </c>
      <c r="L1150" s="29">
        <v>42</v>
      </c>
      <c r="M1150" s="96">
        <v>2100000</v>
      </c>
      <c r="N1150" s="80"/>
      <c r="O1150" s="81"/>
      <c r="P1150" s="98">
        <f t="shared" si="142"/>
        <v>1900</v>
      </c>
      <c r="Q1150" s="99">
        <f t="shared" si="143"/>
        <v>1978</v>
      </c>
      <c r="R1150" s="100">
        <f t="shared" si="144"/>
        <v>1900</v>
      </c>
      <c r="S1150" s="101">
        <f t="shared" si="145"/>
        <v>1978</v>
      </c>
      <c r="T1150" s="99">
        <f t="shared" si="146"/>
        <v>0</v>
      </c>
      <c r="U1150" s="99">
        <f t="shared" si="147"/>
        <v>1978</v>
      </c>
      <c r="V1150" s="99">
        <f t="shared" si="148"/>
        <v>2004</v>
      </c>
      <c r="W1150" s="99">
        <f t="shared" si="149"/>
        <v>9</v>
      </c>
    </row>
    <row r="1151" spans="1:23" ht="39.950000000000003" customHeight="1">
      <c r="A1151" s="29">
        <v>1136</v>
      </c>
      <c r="B1151" s="21" t="s">
        <v>3652</v>
      </c>
      <c r="C1151" s="38">
        <v>32499</v>
      </c>
      <c r="D1151" s="17"/>
      <c r="E1151" s="50" t="s">
        <v>3653</v>
      </c>
      <c r="F1151" s="83">
        <v>32499</v>
      </c>
      <c r="G1151" s="28" t="s">
        <v>26</v>
      </c>
      <c r="H1151" s="29" t="s">
        <v>23</v>
      </c>
      <c r="I1151" s="28"/>
      <c r="J1151" s="52" t="s">
        <v>3654</v>
      </c>
      <c r="K1151" s="21" t="s">
        <v>3713</v>
      </c>
      <c r="L1151" s="29">
        <v>42</v>
      </c>
      <c r="M1151" s="96">
        <v>2100000</v>
      </c>
      <c r="N1151" s="80"/>
      <c r="O1151" s="81"/>
      <c r="P1151" s="98">
        <f t="shared" si="142"/>
        <v>1988</v>
      </c>
      <c r="Q1151" s="99">
        <f t="shared" si="143"/>
        <v>1900</v>
      </c>
      <c r="R1151" s="100">
        <f t="shared" si="144"/>
        <v>1988</v>
      </c>
      <c r="S1151" s="101">
        <f t="shared" si="145"/>
        <v>1900</v>
      </c>
      <c r="T1151" s="99">
        <f t="shared" si="146"/>
        <v>1988</v>
      </c>
      <c r="U1151" s="99">
        <f t="shared" si="147"/>
        <v>0</v>
      </c>
      <c r="V1151" s="99">
        <f t="shared" si="148"/>
        <v>1988</v>
      </c>
      <c r="W1151" s="99">
        <f t="shared" si="149"/>
        <v>9</v>
      </c>
    </row>
    <row r="1152" spans="1:23" ht="39.950000000000003" customHeight="1">
      <c r="A1152" s="29">
        <v>1137</v>
      </c>
      <c r="B1152" s="21" t="s">
        <v>3727</v>
      </c>
      <c r="C1152" s="17">
        <v>36278</v>
      </c>
      <c r="D1152" s="30"/>
      <c r="E1152" s="52" t="s">
        <v>3728</v>
      </c>
      <c r="F1152" s="72" t="s">
        <v>449</v>
      </c>
      <c r="G1152" s="28" t="s">
        <v>26</v>
      </c>
      <c r="H1152" s="29" t="s">
        <v>23</v>
      </c>
      <c r="I1152" s="28"/>
      <c r="J1152" s="52" t="s">
        <v>3729</v>
      </c>
      <c r="K1152" s="21" t="s">
        <v>1730</v>
      </c>
      <c r="L1152" s="29">
        <v>42</v>
      </c>
      <c r="M1152" s="96">
        <v>2100000</v>
      </c>
      <c r="N1152" s="80"/>
      <c r="O1152" s="81"/>
      <c r="P1152" s="98">
        <f t="shared" si="142"/>
        <v>1999</v>
      </c>
      <c r="Q1152" s="99">
        <f t="shared" si="143"/>
        <v>1900</v>
      </c>
      <c r="R1152" s="100">
        <f t="shared" si="144"/>
        <v>1999</v>
      </c>
      <c r="S1152" s="101">
        <f t="shared" si="145"/>
        <v>1900</v>
      </c>
      <c r="T1152" s="99">
        <f t="shared" si="146"/>
        <v>1999</v>
      </c>
      <c r="U1152" s="99">
        <f t="shared" si="147"/>
        <v>0</v>
      </c>
      <c r="V1152" s="99">
        <f t="shared" si="148"/>
        <v>2021</v>
      </c>
      <c r="W1152" s="99">
        <f t="shared" si="149"/>
        <v>12</v>
      </c>
    </row>
    <row r="1153" spans="1:23" ht="39.950000000000003" customHeight="1">
      <c r="A1153" s="29">
        <v>1138</v>
      </c>
      <c r="B1153" s="21" t="s">
        <v>3730</v>
      </c>
      <c r="C1153" s="17">
        <v>37892</v>
      </c>
      <c r="D1153" s="30"/>
      <c r="E1153" s="52" t="s">
        <v>3731</v>
      </c>
      <c r="F1153" s="72" t="s">
        <v>449</v>
      </c>
      <c r="G1153" s="28" t="s">
        <v>26</v>
      </c>
      <c r="H1153" s="29" t="s">
        <v>23</v>
      </c>
      <c r="I1153" s="28"/>
      <c r="J1153" s="52" t="s">
        <v>3732</v>
      </c>
      <c r="K1153" s="21" t="s">
        <v>1730</v>
      </c>
      <c r="L1153" s="29">
        <v>42</v>
      </c>
      <c r="M1153" s="96">
        <v>2100000</v>
      </c>
      <c r="N1153" s="80"/>
      <c r="O1153" s="81"/>
      <c r="P1153" s="98">
        <f t="shared" si="142"/>
        <v>2003</v>
      </c>
      <c r="Q1153" s="99">
        <f t="shared" si="143"/>
        <v>1900</v>
      </c>
      <c r="R1153" s="100">
        <f t="shared" si="144"/>
        <v>2003</v>
      </c>
      <c r="S1153" s="101">
        <f t="shared" si="145"/>
        <v>1900</v>
      </c>
      <c r="T1153" s="99">
        <f t="shared" si="146"/>
        <v>2003</v>
      </c>
      <c r="U1153" s="99">
        <f t="shared" si="147"/>
        <v>0</v>
      </c>
      <c r="V1153" s="99">
        <f t="shared" si="148"/>
        <v>2021</v>
      </c>
      <c r="W1153" s="99">
        <f t="shared" si="149"/>
        <v>12</v>
      </c>
    </row>
    <row r="1154" spans="1:23" ht="39.950000000000003" customHeight="1">
      <c r="A1154" s="140" t="s">
        <v>5381</v>
      </c>
      <c r="B1154" s="141"/>
      <c r="C1154" s="141"/>
      <c r="D1154" s="142"/>
      <c r="E1154" s="53"/>
      <c r="F1154" s="40"/>
      <c r="G1154" s="40"/>
      <c r="H1154" s="34"/>
      <c r="I1154" s="34"/>
      <c r="J1154" s="53"/>
      <c r="K1154" s="42"/>
      <c r="L1154" s="34"/>
      <c r="M1154" s="36">
        <f>SUM(M16:M1153)</f>
        <v>2338800000</v>
      </c>
      <c r="N1154" s="34"/>
      <c r="O1154" s="33"/>
      <c r="P1154" s="35"/>
      <c r="Q1154" s="35"/>
    </row>
    <row r="1155" spans="1:23" ht="24.75" customHeight="1">
      <c r="A1155" s="31"/>
      <c r="B1155" s="143" t="s">
        <v>5380</v>
      </c>
      <c r="C1155" s="143"/>
      <c r="D1155" s="143"/>
      <c r="E1155" s="144"/>
      <c r="F1155" s="144"/>
      <c r="G1155" s="144"/>
      <c r="H1155" s="144"/>
      <c r="I1155" s="144"/>
      <c r="J1155" s="144"/>
      <c r="K1155" s="144"/>
      <c r="L1155" s="144"/>
      <c r="M1155" s="144"/>
      <c r="N1155" s="144"/>
      <c r="O1155" s="144"/>
      <c r="P1155" s="144"/>
    </row>
    <row r="1156" spans="1:23" ht="15" customHeight="1">
      <c r="B1156" s="66"/>
      <c r="C1156" s="24"/>
      <c r="D1156" s="16"/>
      <c r="E1156" s="54"/>
      <c r="F1156" s="45"/>
      <c r="G1156" s="74"/>
      <c r="H1156" s="25"/>
      <c r="I1156" s="25"/>
      <c r="J1156" s="60"/>
      <c r="K1156" s="145" t="s">
        <v>5378</v>
      </c>
      <c r="L1156" s="145"/>
      <c r="M1156" s="145"/>
      <c r="N1156" s="145"/>
      <c r="O1156" s="145"/>
      <c r="P1156" s="25"/>
    </row>
    <row r="1157" spans="1:23" ht="15" customHeight="1">
      <c r="B1157" s="146" t="s">
        <v>64</v>
      </c>
      <c r="C1157" s="146"/>
      <c r="D1157" s="16"/>
      <c r="E1157" s="55"/>
      <c r="F1157" s="23"/>
      <c r="G1157" s="75"/>
      <c r="H1157" s="24"/>
      <c r="I1157" s="24"/>
      <c r="J1157" s="61"/>
      <c r="K1157" s="146" t="s">
        <v>65</v>
      </c>
      <c r="L1157" s="146"/>
      <c r="M1157" s="146"/>
      <c r="N1157" s="146"/>
      <c r="O1157" s="146"/>
      <c r="P1157" s="24"/>
    </row>
    <row r="1158" spans="1:23">
      <c r="B1158" s="145" t="s">
        <v>66</v>
      </c>
      <c r="C1158" s="145"/>
      <c r="D1158" s="16"/>
      <c r="E1158" s="54"/>
      <c r="F1158" s="45"/>
      <c r="G1158" s="74"/>
      <c r="H1158" s="25"/>
      <c r="I1158" s="25"/>
      <c r="J1158" s="60"/>
      <c r="K1158" s="146" t="s">
        <v>67</v>
      </c>
      <c r="L1158" s="146"/>
      <c r="M1158" s="146"/>
      <c r="N1158" s="146"/>
      <c r="O1158" s="146"/>
      <c r="P1158" s="24"/>
    </row>
    <row r="1159" spans="1:23">
      <c r="B1159" s="67"/>
      <c r="C1159" s="26"/>
      <c r="D1159" s="27"/>
      <c r="E1159" s="56"/>
      <c r="F1159" s="46"/>
      <c r="G1159" s="76"/>
      <c r="H1159" s="32"/>
      <c r="I1159" s="32"/>
      <c r="J1159" s="62"/>
      <c r="L1159" s="6"/>
      <c r="M1159" s="71"/>
      <c r="N1159" s="4"/>
      <c r="O1159" s="15"/>
      <c r="P1159" s="4"/>
    </row>
    <row r="1160" spans="1:23">
      <c r="B1160" s="68"/>
      <c r="C1160" s="7"/>
      <c r="E1160" s="57"/>
      <c r="F1160" s="47"/>
      <c r="G1160" s="77"/>
      <c r="J1160" s="48"/>
      <c r="L1160" s="6"/>
      <c r="N1160" s="2"/>
      <c r="O1160" s="15"/>
    </row>
    <row r="1161" spans="1:23">
      <c r="B1161" s="69"/>
      <c r="C1161" s="7"/>
      <c r="E1161" s="57"/>
      <c r="F1161" s="47"/>
      <c r="G1161" s="77"/>
      <c r="J1161" s="48"/>
      <c r="L1161" s="6"/>
      <c r="N1161" s="2"/>
      <c r="O1161" s="15"/>
    </row>
    <row r="1162" spans="1:23">
      <c r="B1162" s="147" t="s">
        <v>68</v>
      </c>
      <c r="C1162" s="147"/>
      <c r="E1162" s="57"/>
      <c r="F1162" s="47"/>
      <c r="G1162" s="77"/>
      <c r="J1162" s="48"/>
      <c r="L1162" s="6"/>
      <c r="N1162" s="2"/>
      <c r="O1162" s="15"/>
    </row>
    <row r="1163" spans="1:23">
      <c r="B1163" s="69"/>
      <c r="C1163" s="7"/>
      <c r="E1163" s="57"/>
      <c r="F1163" s="47"/>
      <c r="G1163" s="77"/>
      <c r="J1163" s="48"/>
      <c r="K1163" s="134" t="s">
        <v>69</v>
      </c>
      <c r="L1163" s="134"/>
      <c r="M1163" s="134"/>
      <c r="N1163" s="134"/>
      <c r="O1163" s="134"/>
      <c r="P1163" s="37"/>
    </row>
    <row r="1164" spans="1:23">
      <c r="B1164" s="69"/>
      <c r="C1164" s="7"/>
      <c r="E1164" s="57"/>
      <c r="F1164" s="47"/>
      <c r="G1164" s="77"/>
      <c r="J1164" s="48"/>
      <c r="L1164" s="6"/>
      <c r="N1164" s="2"/>
      <c r="O1164" s="15"/>
    </row>
  </sheetData>
  <mergeCells count="28">
    <mergeCell ref="A7:O7"/>
    <mergeCell ref="A2:D2"/>
    <mergeCell ref="E2:O2"/>
    <mergeCell ref="E3:O3"/>
    <mergeCell ref="A5:O5"/>
    <mergeCell ref="A6:O6"/>
    <mergeCell ref="A8:O8"/>
    <mergeCell ref="A10:A15"/>
    <mergeCell ref="B10:B15"/>
    <mergeCell ref="C10:D14"/>
    <mergeCell ref="E10:F14"/>
    <mergeCell ref="G10:G15"/>
    <mergeCell ref="H10:I14"/>
    <mergeCell ref="J10:J15"/>
    <mergeCell ref="K10:K15"/>
    <mergeCell ref="L10:L15"/>
    <mergeCell ref="K1163:O1163"/>
    <mergeCell ref="M10:M15"/>
    <mergeCell ref="N10:N15"/>
    <mergeCell ref="O10:O15"/>
    <mergeCell ref="A1154:D1154"/>
    <mergeCell ref="B1155:P1155"/>
    <mergeCell ref="K1156:O1156"/>
    <mergeCell ref="B1157:C1157"/>
    <mergeCell ref="K1157:O1157"/>
    <mergeCell ref="B1158:C1158"/>
    <mergeCell ref="K1158:O1158"/>
    <mergeCell ref="B1162:C1162"/>
  </mergeCells>
  <conditionalFormatting sqref="E1:E1048576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orientation="landscape" verticalDpi="0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46"/>
  <sheetViews>
    <sheetView topLeftCell="A357" workbookViewId="0">
      <selection activeCell="I415" sqref="I415"/>
    </sheetView>
  </sheetViews>
  <sheetFormatPr defaultRowHeight="15"/>
  <cols>
    <col min="1" max="1" width="4.140625" customWidth="1"/>
    <col min="2" max="2" width="18.140625" customWidth="1"/>
    <col min="5" max="5" width="11.42578125" customWidth="1"/>
    <col min="10" max="10" width="13" customWidth="1"/>
    <col min="11" max="11" width="16.140625" customWidth="1"/>
    <col min="12" max="12" width="14.140625" customWidth="1"/>
    <col min="13" max="13" width="13.28515625" customWidth="1"/>
    <col min="14" max="14" width="11.140625" customWidth="1"/>
  </cols>
  <sheetData>
    <row r="1" spans="1:15" ht="16.5">
      <c r="A1" s="155" t="s">
        <v>21</v>
      </c>
      <c r="B1" s="155"/>
      <c r="C1" s="155"/>
      <c r="D1" s="155"/>
      <c r="E1" s="155"/>
      <c r="F1" s="91"/>
      <c r="G1" s="91"/>
      <c r="H1" s="91"/>
      <c r="I1" s="91"/>
      <c r="J1" s="155" t="s">
        <v>0</v>
      </c>
      <c r="K1" s="155"/>
      <c r="L1" s="155"/>
      <c r="M1" s="155"/>
      <c r="N1" s="155"/>
      <c r="O1" s="92"/>
    </row>
    <row r="2" spans="1:15" ht="16.5">
      <c r="A2" s="11"/>
      <c r="B2" s="7"/>
      <c r="C2" s="8"/>
      <c r="D2" s="8"/>
      <c r="J2" s="155" t="s">
        <v>1</v>
      </c>
      <c r="K2" s="155"/>
      <c r="L2" s="155"/>
      <c r="M2" s="155"/>
      <c r="N2" s="155"/>
      <c r="O2" s="92"/>
    </row>
    <row r="3" spans="1:15" ht="16.5">
      <c r="A3" s="12"/>
      <c r="B3" s="7"/>
      <c r="C3" s="8"/>
      <c r="D3" s="8"/>
      <c r="E3" s="2"/>
      <c r="F3" s="8"/>
      <c r="G3" s="2"/>
      <c r="H3" s="2"/>
      <c r="I3" s="2"/>
      <c r="J3" s="6"/>
      <c r="K3" s="6"/>
      <c r="L3" s="3"/>
      <c r="M3" s="2"/>
      <c r="N3" s="15"/>
      <c r="O3" s="92"/>
    </row>
    <row r="4" spans="1:15" ht="18.75">
      <c r="A4" s="173" t="s">
        <v>3772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92"/>
    </row>
    <row r="5" spans="1:15" ht="18.75">
      <c r="A5" s="173" t="s">
        <v>3773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92"/>
    </row>
    <row r="6" spans="1:15" ht="16.5">
      <c r="A6" s="148" t="s">
        <v>1218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1:15">
      <c r="A7" s="14"/>
      <c r="B7" s="93"/>
      <c r="C7" s="8"/>
      <c r="D7" s="165" t="s">
        <v>3774</v>
      </c>
      <c r="E7" s="165"/>
      <c r="F7" s="165"/>
      <c r="G7" s="165"/>
      <c r="H7" s="165"/>
      <c r="I7" s="165"/>
      <c r="J7" s="165"/>
      <c r="K7" s="165"/>
      <c r="L7" s="165"/>
      <c r="M7" s="165"/>
      <c r="N7" s="15"/>
      <c r="O7" s="92"/>
    </row>
    <row r="8" spans="1:15">
      <c r="A8" s="94"/>
      <c r="B8" s="93"/>
      <c r="C8" s="8"/>
      <c r="D8" s="8"/>
      <c r="E8" s="4"/>
      <c r="F8" s="8"/>
      <c r="G8" s="4"/>
      <c r="H8" s="4"/>
      <c r="I8" s="4"/>
      <c r="J8" s="6"/>
      <c r="K8" s="6"/>
      <c r="L8" s="5"/>
      <c r="M8" s="4"/>
      <c r="N8" s="15"/>
      <c r="O8" s="92"/>
    </row>
    <row r="9" spans="1:15">
      <c r="A9" s="166" t="s">
        <v>3775</v>
      </c>
      <c r="B9" s="167"/>
      <c r="C9" s="167"/>
      <c r="D9" s="167"/>
      <c r="E9" s="167"/>
      <c r="F9" s="167"/>
      <c r="G9" s="167"/>
      <c r="H9" s="167"/>
      <c r="I9" s="167"/>
      <c r="J9" s="167"/>
      <c r="K9" s="168"/>
      <c r="L9" s="169" t="s">
        <v>3776</v>
      </c>
      <c r="M9" s="169"/>
      <c r="N9" s="169"/>
      <c r="O9" s="92"/>
    </row>
    <row r="10" spans="1:15">
      <c r="A10" s="162" t="s">
        <v>4</v>
      </c>
      <c r="B10" s="162" t="s">
        <v>5</v>
      </c>
      <c r="C10" s="163" t="s">
        <v>6</v>
      </c>
      <c r="D10" s="163"/>
      <c r="E10" s="162" t="s">
        <v>7</v>
      </c>
      <c r="F10" s="162"/>
      <c r="G10" s="170" t="s">
        <v>70</v>
      </c>
      <c r="H10" s="162" t="s">
        <v>8</v>
      </c>
      <c r="I10" s="162"/>
      <c r="J10" s="161" t="s">
        <v>9</v>
      </c>
      <c r="K10" s="161" t="s">
        <v>10</v>
      </c>
      <c r="L10" s="162" t="s">
        <v>3777</v>
      </c>
      <c r="M10" s="162" t="s">
        <v>3778</v>
      </c>
      <c r="N10" s="163" t="s">
        <v>3779</v>
      </c>
      <c r="O10" s="92"/>
    </row>
    <row r="11" spans="1:15">
      <c r="A11" s="162"/>
      <c r="B11" s="162"/>
      <c r="C11" s="163"/>
      <c r="D11" s="163"/>
      <c r="E11" s="162"/>
      <c r="F11" s="162"/>
      <c r="G11" s="171"/>
      <c r="H11" s="162"/>
      <c r="I11" s="162"/>
      <c r="J11" s="161"/>
      <c r="K11" s="161"/>
      <c r="L11" s="162"/>
      <c r="M11" s="162"/>
      <c r="N11" s="163"/>
      <c r="O11" s="92"/>
    </row>
    <row r="12" spans="1:15">
      <c r="A12" s="162"/>
      <c r="B12" s="162"/>
      <c r="C12" s="163"/>
      <c r="D12" s="163"/>
      <c r="E12" s="162"/>
      <c r="F12" s="162"/>
      <c r="G12" s="171"/>
      <c r="H12" s="162"/>
      <c r="I12" s="162"/>
      <c r="J12" s="161"/>
      <c r="K12" s="161"/>
      <c r="L12" s="162"/>
      <c r="M12" s="162"/>
      <c r="N12" s="163"/>
      <c r="O12" s="92"/>
    </row>
    <row r="13" spans="1:15">
      <c r="A13" s="162"/>
      <c r="B13" s="162"/>
      <c r="C13" s="163"/>
      <c r="D13" s="163"/>
      <c r="E13" s="162"/>
      <c r="F13" s="162"/>
      <c r="G13" s="171"/>
      <c r="H13" s="162"/>
      <c r="I13" s="162"/>
      <c r="J13" s="161"/>
      <c r="K13" s="161"/>
      <c r="L13" s="162"/>
      <c r="M13" s="162"/>
      <c r="N13" s="163"/>
      <c r="O13" s="92"/>
    </row>
    <row r="14" spans="1:15">
      <c r="A14" s="162"/>
      <c r="B14" s="162"/>
      <c r="C14" s="163"/>
      <c r="D14" s="163"/>
      <c r="E14" s="162"/>
      <c r="F14" s="162"/>
      <c r="G14" s="171"/>
      <c r="H14" s="162"/>
      <c r="I14" s="162"/>
      <c r="J14" s="161"/>
      <c r="K14" s="161"/>
      <c r="L14" s="162"/>
      <c r="M14" s="162"/>
      <c r="N14" s="163"/>
      <c r="O14" s="92"/>
    </row>
    <row r="15" spans="1:15" ht="48">
      <c r="A15" s="162"/>
      <c r="B15" s="162"/>
      <c r="C15" s="127" t="s">
        <v>14</v>
      </c>
      <c r="D15" s="127" t="s">
        <v>15</v>
      </c>
      <c r="E15" s="128" t="s">
        <v>16</v>
      </c>
      <c r="F15" s="127" t="s">
        <v>19</v>
      </c>
      <c r="G15" s="172"/>
      <c r="H15" s="128" t="s">
        <v>17</v>
      </c>
      <c r="I15" s="128" t="s">
        <v>18</v>
      </c>
      <c r="J15" s="161"/>
      <c r="K15" s="161"/>
      <c r="L15" s="162"/>
      <c r="M15" s="162"/>
      <c r="N15" s="163"/>
      <c r="O15" s="92"/>
    </row>
    <row r="16" spans="1:15" ht="39.950000000000003" customHeight="1">
      <c r="A16" s="29">
        <v>1</v>
      </c>
      <c r="B16" s="21" t="s">
        <v>3780</v>
      </c>
      <c r="C16" s="17"/>
      <c r="D16" s="85">
        <v>30076</v>
      </c>
      <c r="E16" s="50" t="s">
        <v>3781</v>
      </c>
      <c r="F16" s="38">
        <v>43076</v>
      </c>
      <c r="G16" s="29" t="s">
        <v>29</v>
      </c>
      <c r="H16" s="29" t="s">
        <v>23</v>
      </c>
      <c r="I16" s="28"/>
      <c r="J16" s="52" t="s">
        <v>3782</v>
      </c>
      <c r="K16" s="21" t="s">
        <v>842</v>
      </c>
      <c r="L16" s="29"/>
      <c r="M16" s="96" t="s">
        <v>5382</v>
      </c>
      <c r="N16" s="129"/>
      <c r="O16" s="95"/>
    </row>
    <row r="17" spans="1:15" ht="39.950000000000003" customHeight="1">
      <c r="A17" s="29">
        <v>2</v>
      </c>
      <c r="B17" s="21" t="s">
        <v>162</v>
      </c>
      <c r="C17" s="28"/>
      <c r="D17" s="17">
        <v>30493</v>
      </c>
      <c r="E17" s="50" t="s">
        <v>3783</v>
      </c>
      <c r="F17" s="38">
        <v>44382</v>
      </c>
      <c r="G17" s="29" t="s">
        <v>29</v>
      </c>
      <c r="H17" s="29" t="s">
        <v>23</v>
      </c>
      <c r="I17" s="28"/>
      <c r="J17" s="52" t="s">
        <v>3784</v>
      </c>
      <c r="K17" s="21" t="s">
        <v>38</v>
      </c>
      <c r="L17" s="29" t="s">
        <v>5383</v>
      </c>
      <c r="M17" s="96"/>
      <c r="N17" s="129"/>
      <c r="O17" s="95"/>
    </row>
    <row r="18" spans="1:15" ht="39.950000000000003" customHeight="1">
      <c r="A18" s="29">
        <v>3</v>
      </c>
      <c r="B18" s="21" t="s">
        <v>3785</v>
      </c>
      <c r="C18" s="28"/>
      <c r="D18" s="17">
        <v>37314</v>
      </c>
      <c r="E18" s="50" t="s">
        <v>3786</v>
      </c>
      <c r="F18" s="38">
        <v>43531</v>
      </c>
      <c r="G18" s="29" t="s">
        <v>29</v>
      </c>
      <c r="H18" s="29" t="s">
        <v>23</v>
      </c>
      <c r="I18" s="28"/>
      <c r="J18" s="52" t="s">
        <v>3787</v>
      </c>
      <c r="K18" s="21" t="s">
        <v>842</v>
      </c>
      <c r="L18" s="29" t="s">
        <v>5383</v>
      </c>
      <c r="M18" s="96"/>
      <c r="N18" s="129"/>
      <c r="O18" s="95"/>
    </row>
    <row r="19" spans="1:15" ht="39.950000000000003" customHeight="1">
      <c r="A19" s="29">
        <v>4</v>
      </c>
      <c r="B19" s="21" t="s">
        <v>3788</v>
      </c>
      <c r="C19" s="17">
        <v>33204</v>
      </c>
      <c r="D19" s="17"/>
      <c r="E19" s="50" t="s">
        <v>3789</v>
      </c>
      <c r="F19" s="38">
        <v>41557</v>
      </c>
      <c r="G19" s="29" t="s">
        <v>29</v>
      </c>
      <c r="H19" s="29" t="s">
        <v>23</v>
      </c>
      <c r="I19" s="28"/>
      <c r="J19" s="52">
        <v>974443279</v>
      </c>
      <c r="K19" s="21" t="s">
        <v>38</v>
      </c>
      <c r="L19" s="29" t="s">
        <v>5383</v>
      </c>
      <c r="M19" s="96"/>
      <c r="N19" s="129"/>
      <c r="O19" s="95"/>
    </row>
    <row r="20" spans="1:15" ht="48.75" customHeight="1">
      <c r="A20" s="29">
        <v>5</v>
      </c>
      <c r="B20" s="21" t="s">
        <v>3790</v>
      </c>
      <c r="C20" s="17"/>
      <c r="D20" s="17">
        <v>23670</v>
      </c>
      <c r="E20" s="50" t="s">
        <v>3791</v>
      </c>
      <c r="F20" s="38">
        <v>42331</v>
      </c>
      <c r="G20" s="29" t="s">
        <v>29</v>
      </c>
      <c r="H20" s="29" t="s">
        <v>23</v>
      </c>
      <c r="I20" s="28"/>
      <c r="J20" s="52" t="s">
        <v>3792</v>
      </c>
      <c r="K20" s="21" t="s">
        <v>842</v>
      </c>
      <c r="L20" s="29" t="s">
        <v>5384</v>
      </c>
      <c r="M20" s="96"/>
      <c r="N20" s="129"/>
      <c r="O20" s="95"/>
    </row>
    <row r="21" spans="1:15" ht="39.950000000000003" customHeight="1">
      <c r="A21" s="29">
        <v>6</v>
      </c>
      <c r="B21" s="21" t="s">
        <v>166</v>
      </c>
      <c r="C21" s="17"/>
      <c r="D21" s="17">
        <v>23702</v>
      </c>
      <c r="E21" s="50" t="s">
        <v>167</v>
      </c>
      <c r="F21" s="38">
        <v>44382</v>
      </c>
      <c r="G21" s="29" t="s">
        <v>168</v>
      </c>
      <c r="H21" s="29" t="s">
        <v>23</v>
      </c>
      <c r="I21" s="28"/>
      <c r="J21" s="52" t="s">
        <v>169</v>
      </c>
      <c r="K21" s="21" t="s">
        <v>842</v>
      </c>
      <c r="L21" s="29" t="s">
        <v>5383</v>
      </c>
      <c r="M21" s="96"/>
      <c r="N21" s="129"/>
      <c r="O21" s="95"/>
    </row>
    <row r="22" spans="1:15" ht="39.950000000000003" customHeight="1">
      <c r="A22" s="29">
        <v>7</v>
      </c>
      <c r="B22" s="21" t="s">
        <v>3793</v>
      </c>
      <c r="C22" s="17"/>
      <c r="D22" s="17">
        <v>32600</v>
      </c>
      <c r="E22" s="50" t="s">
        <v>3794</v>
      </c>
      <c r="F22" s="38">
        <v>39419</v>
      </c>
      <c r="G22" s="29" t="s">
        <v>168</v>
      </c>
      <c r="H22" s="29" t="s">
        <v>23</v>
      </c>
      <c r="I22" s="28"/>
      <c r="J22" s="52" t="s">
        <v>3795</v>
      </c>
      <c r="K22" s="21" t="s">
        <v>238</v>
      </c>
      <c r="L22" s="29" t="s">
        <v>5385</v>
      </c>
      <c r="M22" s="96"/>
      <c r="N22" s="129"/>
      <c r="O22" s="95"/>
    </row>
    <row r="23" spans="1:15" ht="39.950000000000003" customHeight="1">
      <c r="A23" s="29">
        <v>8</v>
      </c>
      <c r="B23" s="21" t="s">
        <v>458</v>
      </c>
      <c r="C23" s="17"/>
      <c r="D23" s="17">
        <v>35283</v>
      </c>
      <c r="E23" s="50" t="s">
        <v>3796</v>
      </c>
      <c r="F23" s="38">
        <v>41776</v>
      </c>
      <c r="G23" s="29" t="s">
        <v>168</v>
      </c>
      <c r="H23" s="29" t="s">
        <v>23</v>
      </c>
      <c r="I23" s="28"/>
      <c r="J23" s="52" t="s">
        <v>3797</v>
      </c>
      <c r="K23" s="21" t="s">
        <v>238</v>
      </c>
      <c r="L23" s="29" t="s">
        <v>5385</v>
      </c>
      <c r="M23" s="96"/>
      <c r="N23" s="129"/>
      <c r="O23" s="95"/>
    </row>
    <row r="24" spans="1:15" ht="39.950000000000003" customHeight="1">
      <c r="A24" s="29">
        <v>9</v>
      </c>
      <c r="B24" s="21" t="s">
        <v>3798</v>
      </c>
      <c r="C24" s="17">
        <v>21153</v>
      </c>
      <c r="D24" s="17"/>
      <c r="E24" s="50" t="s">
        <v>3799</v>
      </c>
      <c r="F24" s="73" t="s">
        <v>3800</v>
      </c>
      <c r="G24" s="29" t="s">
        <v>168</v>
      </c>
      <c r="H24" s="29" t="s">
        <v>23</v>
      </c>
      <c r="I24" s="28"/>
      <c r="J24" s="52" t="s">
        <v>3801</v>
      </c>
      <c r="K24" s="21" t="s">
        <v>193</v>
      </c>
      <c r="L24" s="29" t="s">
        <v>5386</v>
      </c>
      <c r="M24" s="96"/>
      <c r="N24" s="127"/>
      <c r="O24" s="92"/>
    </row>
    <row r="25" spans="1:15" ht="39.950000000000003" customHeight="1">
      <c r="A25" s="29">
        <v>10</v>
      </c>
      <c r="B25" s="21" t="s">
        <v>3810</v>
      </c>
      <c r="C25" s="17"/>
      <c r="D25" s="17">
        <v>30965</v>
      </c>
      <c r="E25" s="50" t="s">
        <v>3811</v>
      </c>
      <c r="F25" s="73" t="s">
        <v>3812</v>
      </c>
      <c r="G25" s="29" t="s">
        <v>168</v>
      </c>
      <c r="H25" s="29" t="s">
        <v>23</v>
      </c>
      <c r="I25" s="28"/>
      <c r="J25" s="52" t="s">
        <v>3813</v>
      </c>
      <c r="K25" s="21" t="s">
        <v>31</v>
      </c>
      <c r="L25" s="29" t="s">
        <v>5387</v>
      </c>
      <c r="M25" s="96"/>
      <c r="N25" s="129"/>
      <c r="O25" s="92"/>
    </row>
    <row r="26" spans="1:15" ht="39.950000000000003" customHeight="1">
      <c r="A26" s="29">
        <v>11</v>
      </c>
      <c r="B26" s="21" t="s">
        <v>3814</v>
      </c>
      <c r="C26" s="17"/>
      <c r="D26" s="17">
        <v>27870</v>
      </c>
      <c r="E26" s="50" t="s">
        <v>3815</v>
      </c>
      <c r="F26" s="73" t="s">
        <v>662</v>
      </c>
      <c r="G26" s="29" t="s">
        <v>168</v>
      </c>
      <c r="H26" s="29" t="s">
        <v>23</v>
      </c>
      <c r="I26" s="28"/>
      <c r="J26" s="52" t="s">
        <v>3816</v>
      </c>
      <c r="K26" s="21" t="s">
        <v>238</v>
      </c>
      <c r="L26" s="29" t="s">
        <v>5388</v>
      </c>
      <c r="M26" s="96"/>
      <c r="N26" s="129"/>
      <c r="O26" s="92"/>
    </row>
    <row r="27" spans="1:15" ht="39.950000000000003" customHeight="1">
      <c r="A27" s="29">
        <v>12</v>
      </c>
      <c r="B27" s="21" t="s">
        <v>3817</v>
      </c>
      <c r="C27" s="17"/>
      <c r="D27" s="17">
        <v>37141</v>
      </c>
      <c r="E27" s="50" t="s">
        <v>3818</v>
      </c>
      <c r="F27" s="50" t="s">
        <v>3819</v>
      </c>
      <c r="G27" s="29" t="s">
        <v>168</v>
      </c>
      <c r="H27" s="29" t="s">
        <v>23</v>
      </c>
      <c r="I27" s="28"/>
      <c r="J27" s="52" t="s">
        <v>3820</v>
      </c>
      <c r="K27" s="21" t="s">
        <v>42</v>
      </c>
      <c r="L27" s="29" t="s">
        <v>5389</v>
      </c>
      <c r="M27" s="96"/>
      <c r="N27" s="129"/>
      <c r="O27" s="92"/>
    </row>
    <row r="28" spans="1:15" ht="39.950000000000003" customHeight="1">
      <c r="A28" s="29">
        <v>13</v>
      </c>
      <c r="B28" s="21" t="s">
        <v>3802</v>
      </c>
      <c r="C28" s="17"/>
      <c r="D28" s="17">
        <v>35637</v>
      </c>
      <c r="E28" s="50" t="s">
        <v>3803</v>
      </c>
      <c r="F28" s="50" t="s">
        <v>3804</v>
      </c>
      <c r="G28" s="29" t="s">
        <v>168</v>
      </c>
      <c r="H28" s="29" t="s">
        <v>23</v>
      </c>
      <c r="I28" s="28"/>
      <c r="J28" s="52" t="s">
        <v>3805</v>
      </c>
      <c r="K28" s="21" t="s">
        <v>30</v>
      </c>
      <c r="L28" s="29" t="s">
        <v>5390</v>
      </c>
      <c r="M28" s="96"/>
      <c r="N28" s="127"/>
      <c r="O28" s="92"/>
    </row>
    <row r="29" spans="1:15" ht="39.950000000000003" customHeight="1">
      <c r="A29" s="29">
        <v>14</v>
      </c>
      <c r="B29" s="21" t="s">
        <v>3821</v>
      </c>
      <c r="C29" s="17"/>
      <c r="D29" s="17">
        <v>25569</v>
      </c>
      <c r="E29" s="50" t="s">
        <v>3822</v>
      </c>
      <c r="F29" s="50" t="s">
        <v>3823</v>
      </c>
      <c r="G29" s="29" t="s">
        <v>168</v>
      </c>
      <c r="H29" s="29" t="s">
        <v>23</v>
      </c>
      <c r="I29" s="28"/>
      <c r="J29" s="52" t="s">
        <v>3824</v>
      </c>
      <c r="K29" s="21" t="s">
        <v>31</v>
      </c>
      <c r="L29" s="29" t="s">
        <v>5391</v>
      </c>
      <c r="M29" s="96"/>
      <c r="N29" s="129"/>
      <c r="O29" s="92"/>
    </row>
    <row r="30" spans="1:15" ht="39.950000000000003" customHeight="1">
      <c r="A30" s="29">
        <v>15</v>
      </c>
      <c r="B30" s="21" t="s">
        <v>3806</v>
      </c>
      <c r="C30" s="17">
        <v>33059</v>
      </c>
      <c r="D30" s="72"/>
      <c r="E30" s="72" t="s">
        <v>3807</v>
      </c>
      <c r="F30" s="73" t="s">
        <v>3808</v>
      </c>
      <c r="G30" s="29" t="s">
        <v>168</v>
      </c>
      <c r="H30" s="29" t="s">
        <v>23</v>
      </c>
      <c r="I30" s="28"/>
      <c r="J30" s="52" t="s">
        <v>3809</v>
      </c>
      <c r="K30" s="21" t="s">
        <v>33</v>
      </c>
      <c r="L30" s="29" t="s">
        <v>5392</v>
      </c>
      <c r="M30" s="96"/>
      <c r="N30" s="127"/>
      <c r="O30" s="92"/>
    </row>
    <row r="31" spans="1:15" ht="39.950000000000003" customHeight="1">
      <c r="A31" s="29">
        <v>16</v>
      </c>
      <c r="B31" s="21" t="s">
        <v>3825</v>
      </c>
      <c r="C31" s="17"/>
      <c r="D31" s="17">
        <v>33194</v>
      </c>
      <c r="E31" s="50" t="s">
        <v>3826</v>
      </c>
      <c r="F31" s="50" t="s">
        <v>706</v>
      </c>
      <c r="G31" s="29" t="s">
        <v>168</v>
      </c>
      <c r="H31" s="29" t="s">
        <v>23</v>
      </c>
      <c r="I31" s="28"/>
      <c r="J31" s="52" t="s">
        <v>3827</v>
      </c>
      <c r="K31" s="21" t="s">
        <v>30</v>
      </c>
      <c r="L31" s="29" t="s">
        <v>5391</v>
      </c>
      <c r="M31" s="96"/>
      <c r="N31" s="129"/>
      <c r="O31" s="95"/>
    </row>
    <row r="32" spans="1:15" ht="39.950000000000003" customHeight="1">
      <c r="A32" s="29">
        <v>17</v>
      </c>
      <c r="B32" s="21" t="s">
        <v>3828</v>
      </c>
      <c r="C32" s="17">
        <v>37127</v>
      </c>
      <c r="D32" s="17"/>
      <c r="E32" s="50" t="s">
        <v>3829</v>
      </c>
      <c r="F32" s="50" t="s">
        <v>3830</v>
      </c>
      <c r="G32" s="29" t="s">
        <v>168</v>
      </c>
      <c r="H32" s="29" t="s">
        <v>23</v>
      </c>
      <c r="I32" s="28"/>
      <c r="J32" s="52" t="s">
        <v>3831</v>
      </c>
      <c r="K32" s="21" t="s">
        <v>24</v>
      </c>
      <c r="L32" s="29" t="s">
        <v>5393</v>
      </c>
      <c r="M32" s="96"/>
      <c r="N32" s="129"/>
      <c r="O32" s="95"/>
    </row>
    <row r="33" spans="1:15" ht="39.950000000000003" customHeight="1">
      <c r="A33" s="29">
        <v>18</v>
      </c>
      <c r="B33" s="21" t="s">
        <v>3832</v>
      </c>
      <c r="C33" s="17"/>
      <c r="D33" s="17">
        <v>36172</v>
      </c>
      <c r="E33" s="50" t="s">
        <v>3833</v>
      </c>
      <c r="F33" s="50" t="s">
        <v>3834</v>
      </c>
      <c r="G33" s="29" t="s">
        <v>168</v>
      </c>
      <c r="H33" s="29" t="s">
        <v>23</v>
      </c>
      <c r="I33" s="28"/>
      <c r="J33" s="52" t="s">
        <v>3835</v>
      </c>
      <c r="K33" s="21" t="s">
        <v>30</v>
      </c>
      <c r="L33" s="29" t="s">
        <v>5392</v>
      </c>
      <c r="M33" s="96"/>
      <c r="N33" s="129"/>
      <c r="O33" s="95"/>
    </row>
    <row r="34" spans="1:15" ht="39.950000000000003" customHeight="1">
      <c r="A34" s="29">
        <v>19</v>
      </c>
      <c r="B34" s="21" t="s">
        <v>3836</v>
      </c>
      <c r="C34" s="17"/>
      <c r="D34" s="17">
        <v>29506</v>
      </c>
      <c r="E34" s="50" t="s">
        <v>3837</v>
      </c>
      <c r="F34" s="50" t="s">
        <v>3838</v>
      </c>
      <c r="G34" s="29" t="s">
        <v>168</v>
      </c>
      <c r="H34" s="29" t="s">
        <v>23</v>
      </c>
      <c r="I34" s="28"/>
      <c r="J34" s="52" t="s">
        <v>3839</v>
      </c>
      <c r="K34" s="21" t="s">
        <v>31</v>
      </c>
      <c r="L34" s="29" t="s">
        <v>5391</v>
      </c>
      <c r="M34" s="96"/>
      <c r="N34" s="129"/>
      <c r="O34" s="95"/>
    </row>
    <row r="35" spans="1:15" ht="39.950000000000003" customHeight="1">
      <c r="A35" s="29">
        <v>20</v>
      </c>
      <c r="B35" s="21" t="s">
        <v>128</v>
      </c>
      <c r="C35" s="17"/>
      <c r="D35" s="17">
        <v>29324</v>
      </c>
      <c r="E35" s="50" t="s">
        <v>3840</v>
      </c>
      <c r="F35" s="50" t="s">
        <v>3841</v>
      </c>
      <c r="G35" s="29" t="s">
        <v>168</v>
      </c>
      <c r="H35" s="29" t="s">
        <v>23</v>
      </c>
      <c r="I35" s="28"/>
      <c r="J35" s="52" t="s">
        <v>3842</v>
      </c>
      <c r="K35" s="21" t="s">
        <v>31</v>
      </c>
      <c r="L35" s="29" t="s">
        <v>5394</v>
      </c>
      <c r="M35" s="96"/>
      <c r="N35" s="129"/>
      <c r="O35" s="95"/>
    </row>
    <row r="36" spans="1:15" ht="39.950000000000003" customHeight="1">
      <c r="A36" s="29">
        <v>21</v>
      </c>
      <c r="B36" s="21" t="s">
        <v>3843</v>
      </c>
      <c r="C36" s="17"/>
      <c r="D36" s="17">
        <v>25569</v>
      </c>
      <c r="E36" s="50" t="s">
        <v>3844</v>
      </c>
      <c r="F36" s="50" t="s">
        <v>3845</v>
      </c>
      <c r="G36" s="29" t="s">
        <v>168</v>
      </c>
      <c r="H36" s="29" t="s">
        <v>23</v>
      </c>
      <c r="I36" s="28"/>
      <c r="J36" s="52" t="s">
        <v>3846</v>
      </c>
      <c r="K36" s="21" t="s">
        <v>31</v>
      </c>
      <c r="L36" s="29" t="s">
        <v>5395</v>
      </c>
      <c r="M36" s="96"/>
      <c r="N36" s="129"/>
      <c r="O36" s="95"/>
    </row>
    <row r="37" spans="1:15" ht="39.950000000000003" customHeight="1">
      <c r="A37" s="29">
        <v>22</v>
      </c>
      <c r="B37" s="21" t="s">
        <v>3847</v>
      </c>
      <c r="C37" s="17"/>
      <c r="D37" s="17">
        <v>27951</v>
      </c>
      <c r="E37" s="50" t="s">
        <v>3848</v>
      </c>
      <c r="F37" s="50" t="s">
        <v>3769</v>
      </c>
      <c r="G37" s="29" t="s">
        <v>168</v>
      </c>
      <c r="H37" s="29" t="s">
        <v>23</v>
      </c>
      <c r="I37" s="28"/>
      <c r="J37" s="52" t="s">
        <v>3849</v>
      </c>
      <c r="K37" s="21" t="s">
        <v>842</v>
      </c>
      <c r="L37" s="29" t="s">
        <v>5395</v>
      </c>
      <c r="M37" s="96"/>
      <c r="N37" s="129"/>
      <c r="O37" s="95"/>
    </row>
    <row r="38" spans="1:15" ht="39.950000000000003" customHeight="1">
      <c r="A38" s="29">
        <v>23</v>
      </c>
      <c r="B38" s="21" t="s">
        <v>3850</v>
      </c>
      <c r="C38" s="17"/>
      <c r="D38" s="17">
        <v>34633</v>
      </c>
      <c r="E38" s="87" t="s">
        <v>3851</v>
      </c>
      <c r="F38" s="73" t="s">
        <v>3852</v>
      </c>
      <c r="G38" s="29" t="s">
        <v>168</v>
      </c>
      <c r="H38" s="29" t="s">
        <v>23</v>
      </c>
      <c r="I38" s="28"/>
      <c r="J38" s="52" t="s">
        <v>3853</v>
      </c>
      <c r="K38" s="21" t="s">
        <v>33</v>
      </c>
      <c r="L38" s="29" t="s">
        <v>5392</v>
      </c>
      <c r="M38" s="96"/>
      <c r="N38" s="129"/>
      <c r="O38" s="95"/>
    </row>
    <row r="39" spans="1:15" ht="39.950000000000003" customHeight="1">
      <c r="A39" s="29">
        <v>24</v>
      </c>
      <c r="B39" s="21" t="s">
        <v>3854</v>
      </c>
      <c r="C39" s="17"/>
      <c r="D39" s="72" t="s">
        <v>3855</v>
      </c>
      <c r="E39" s="87" t="s">
        <v>3856</v>
      </c>
      <c r="F39" s="73" t="s">
        <v>3857</v>
      </c>
      <c r="G39" s="29" t="s">
        <v>168</v>
      </c>
      <c r="H39" s="29" t="s">
        <v>23</v>
      </c>
      <c r="I39" s="28"/>
      <c r="J39" s="52" t="s">
        <v>3858</v>
      </c>
      <c r="K39" s="21" t="s">
        <v>33</v>
      </c>
      <c r="L39" s="29" t="s">
        <v>5396</v>
      </c>
      <c r="M39" s="96"/>
      <c r="N39" s="129"/>
      <c r="O39" s="95"/>
    </row>
    <row r="40" spans="1:15" ht="51.75" customHeight="1">
      <c r="A40" s="29">
        <v>25</v>
      </c>
      <c r="B40" s="21" t="s">
        <v>791</v>
      </c>
      <c r="C40" s="17">
        <v>19043</v>
      </c>
      <c r="D40" s="72"/>
      <c r="E40" s="87" t="s">
        <v>3859</v>
      </c>
      <c r="F40" s="73" t="s">
        <v>3860</v>
      </c>
      <c r="G40" s="29" t="s">
        <v>168</v>
      </c>
      <c r="H40" s="29" t="s">
        <v>23</v>
      </c>
      <c r="I40" s="28"/>
      <c r="J40" s="52" t="s">
        <v>3861</v>
      </c>
      <c r="K40" s="21" t="s">
        <v>192</v>
      </c>
      <c r="L40" s="29" t="s">
        <v>5397</v>
      </c>
      <c r="M40" s="133" t="s">
        <v>5409</v>
      </c>
      <c r="N40" s="129"/>
      <c r="O40" s="95"/>
    </row>
    <row r="41" spans="1:15" ht="49.5" customHeight="1">
      <c r="A41" s="29">
        <v>26</v>
      </c>
      <c r="B41" s="21" t="s">
        <v>5311</v>
      </c>
      <c r="C41" s="17">
        <v>35952</v>
      </c>
      <c r="D41" s="17"/>
      <c r="E41" s="28">
        <v>225616579</v>
      </c>
      <c r="F41" s="17">
        <v>43986</v>
      </c>
      <c r="G41" s="28" t="s">
        <v>29</v>
      </c>
      <c r="H41" s="29" t="s">
        <v>23</v>
      </c>
      <c r="I41" s="28"/>
      <c r="J41" s="90" t="s">
        <v>5312</v>
      </c>
      <c r="K41" s="21" t="s">
        <v>1730</v>
      </c>
      <c r="L41" s="29" t="s">
        <v>5384</v>
      </c>
      <c r="M41" s="28"/>
      <c r="N41" s="129"/>
      <c r="O41" s="95"/>
    </row>
    <row r="42" spans="1:15" ht="39.950000000000003" customHeight="1">
      <c r="A42" s="29">
        <v>27</v>
      </c>
      <c r="B42" s="21" t="s">
        <v>5313</v>
      </c>
      <c r="C42" s="17">
        <v>33508</v>
      </c>
      <c r="D42" s="17"/>
      <c r="E42" s="90" t="s">
        <v>5314</v>
      </c>
      <c r="F42" s="17">
        <v>44382</v>
      </c>
      <c r="G42" s="28" t="s">
        <v>29</v>
      </c>
      <c r="H42" s="29" t="s">
        <v>23</v>
      </c>
      <c r="I42" s="28"/>
      <c r="J42" s="90" t="s">
        <v>5315</v>
      </c>
      <c r="K42" s="21" t="s">
        <v>1730</v>
      </c>
      <c r="L42" s="29" t="s">
        <v>5398</v>
      </c>
      <c r="M42" s="28"/>
      <c r="N42" s="129"/>
      <c r="O42" s="95"/>
    </row>
    <row r="43" spans="1:15" ht="54" customHeight="1">
      <c r="A43" s="29">
        <v>28</v>
      </c>
      <c r="B43" s="21" t="s">
        <v>5316</v>
      </c>
      <c r="C43" s="17"/>
      <c r="D43" s="17">
        <v>28773</v>
      </c>
      <c r="E43" s="90" t="s">
        <v>5317</v>
      </c>
      <c r="F43" s="17">
        <v>44382</v>
      </c>
      <c r="G43" s="28" t="s">
        <v>29</v>
      </c>
      <c r="H43" s="29" t="s">
        <v>23</v>
      </c>
      <c r="I43" s="28"/>
      <c r="J43" s="90" t="s">
        <v>5318</v>
      </c>
      <c r="K43" s="21" t="s">
        <v>1730</v>
      </c>
      <c r="L43" s="29" t="s">
        <v>5384</v>
      </c>
      <c r="M43" s="28"/>
      <c r="N43" s="129"/>
      <c r="O43" s="95"/>
    </row>
    <row r="44" spans="1:15" ht="39.950000000000003" customHeight="1">
      <c r="A44" s="29">
        <v>29</v>
      </c>
      <c r="B44" s="21" t="s">
        <v>3862</v>
      </c>
      <c r="C44" s="17">
        <v>32339</v>
      </c>
      <c r="D44" s="17"/>
      <c r="E44" s="50" t="s">
        <v>3863</v>
      </c>
      <c r="F44" s="39" t="s">
        <v>174</v>
      </c>
      <c r="G44" s="29" t="s">
        <v>22</v>
      </c>
      <c r="H44" s="29" t="s">
        <v>23</v>
      </c>
      <c r="I44" s="28"/>
      <c r="J44" s="52" t="s">
        <v>3864</v>
      </c>
      <c r="K44" s="21" t="s">
        <v>193</v>
      </c>
      <c r="L44" s="29" t="s">
        <v>5399</v>
      </c>
      <c r="M44" s="96" t="s">
        <v>5408</v>
      </c>
      <c r="N44" s="129"/>
      <c r="O44" s="95"/>
    </row>
    <row r="45" spans="1:15" ht="39.950000000000003" customHeight="1">
      <c r="A45" s="29">
        <v>30</v>
      </c>
      <c r="B45" s="21" t="s">
        <v>3865</v>
      </c>
      <c r="C45" s="17">
        <v>35210</v>
      </c>
      <c r="D45" s="17"/>
      <c r="E45" s="50" t="s">
        <v>3866</v>
      </c>
      <c r="F45" s="38">
        <v>42586</v>
      </c>
      <c r="G45" s="29" t="s">
        <v>22</v>
      </c>
      <c r="H45" s="29" t="s">
        <v>23</v>
      </c>
      <c r="I45" s="28"/>
      <c r="J45" s="52" t="s">
        <v>3867</v>
      </c>
      <c r="K45" s="21" t="s">
        <v>193</v>
      </c>
      <c r="L45" s="29" t="s">
        <v>5399</v>
      </c>
      <c r="M45" s="96" t="s">
        <v>5408</v>
      </c>
      <c r="N45" s="129"/>
      <c r="O45" s="95"/>
    </row>
    <row r="46" spans="1:15" ht="39.950000000000003" customHeight="1">
      <c r="A46" s="29">
        <v>31</v>
      </c>
      <c r="B46" s="21" t="s">
        <v>3875</v>
      </c>
      <c r="C46" s="17">
        <v>34191</v>
      </c>
      <c r="D46" s="17"/>
      <c r="E46" s="50" t="s">
        <v>3876</v>
      </c>
      <c r="F46" s="83">
        <v>44382</v>
      </c>
      <c r="G46" s="29" t="s">
        <v>22</v>
      </c>
      <c r="H46" s="29" t="s">
        <v>23</v>
      </c>
      <c r="I46" s="28"/>
      <c r="J46" s="52" t="s">
        <v>3877</v>
      </c>
      <c r="K46" s="21" t="s">
        <v>193</v>
      </c>
      <c r="L46" s="29" t="s">
        <v>5399</v>
      </c>
      <c r="M46" s="96" t="s">
        <v>5408</v>
      </c>
      <c r="N46" s="129"/>
      <c r="O46" s="95"/>
    </row>
    <row r="47" spans="1:15" ht="50.25" customHeight="1">
      <c r="A47" s="29">
        <v>32</v>
      </c>
      <c r="B47" s="21" t="s">
        <v>204</v>
      </c>
      <c r="C47" s="17"/>
      <c r="D47" s="17">
        <v>33439</v>
      </c>
      <c r="E47" s="50" t="s">
        <v>3878</v>
      </c>
      <c r="F47" s="83">
        <v>44375</v>
      </c>
      <c r="G47" s="29" t="s">
        <v>22</v>
      </c>
      <c r="H47" s="29" t="s">
        <v>23</v>
      </c>
      <c r="I47" s="28"/>
      <c r="J47" s="52" t="s">
        <v>3879</v>
      </c>
      <c r="K47" s="21" t="s">
        <v>38</v>
      </c>
      <c r="L47" s="29" t="s">
        <v>5384</v>
      </c>
      <c r="M47" s="96"/>
      <c r="N47" s="129"/>
      <c r="O47" s="95"/>
    </row>
    <row r="48" spans="1:15" ht="39.950000000000003" customHeight="1">
      <c r="A48" s="29">
        <v>33</v>
      </c>
      <c r="B48" s="21" t="s">
        <v>3880</v>
      </c>
      <c r="C48" s="17">
        <v>36130</v>
      </c>
      <c r="D48" s="17"/>
      <c r="E48" s="50" t="s">
        <v>3881</v>
      </c>
      <c r="F48" s="83">
        <v>43965</v>
      </c>
      <c r="G48" s="29" t="s">
        <v>22</v>
      </c>
      <c r="H48" s="29" t="s">
        <v>23</v>
      </c>
      <c r="I48" s="28"/>
      <c r="J48" s="52" t="s">
        <v>3882</v>
      </c>
      <c r="K48" s="21" t="s">
        <v>193</v>
      </c>
      <c r="L48" s="29" t="s">
        <v>5399</v>
      </c>
      <c r="M48" s="96" t="s">
        <v>5408</v>
      </c>
      <c r="N48" s="129"/>
      <c r="O48" s="95"/>
    </row>
    <row r="49" spans="1:15" ht="39.950000000000003" customHeight="1">
      <c r="A49" s="29">
        <v>34</v>
      </c>
      <c r="B49" s="21" t="s">
        <v>3883</v>
      </c>
      <c r="C49" s="17">
        <v>26665</v>
      </c>
      <c r="D49" s="17"/>
      <c r="E49" s="50" t="s">
        <v>3884</v>
      </c>
      <c r="F49" s="83">
        <v>42331</v>
      </c>
      <c r="G49" s="29" t="s">
        <v>22</v>
      </c>
      <c r="H49" s="29" t="s">
        <v>23</v>
      </c>
      <c r="I49" s="28"/>
      <c r="J49" s="52" t="s">
        <v>3885</v>
      </c>
      <c r="K49" s="21" t="s">
        <v>193</v>
      </c>
      <c r="L49" s="29" t="s">
        <v>5399</v>
      </c>
      <c r="M49" s="96" t="s">
        <v>5408</v>
      </c>
      <c r="N49" s="129"/>
      <c r="O49" s="95"/>
    </row>
    <row r="50" spans="1:15" ht="39.950000000000003" customHeight="1">
      <c r="A50" s="29">
        <v>35</v>
      </c>
      <c r="B50" s="21" t="s">
        <v>3886</v>
      </c>
      <c r="C50" s="17"/>
      <c r="D50" s="17">
        <v>27258</v>
      </c>
      <c r="E50" s="50" t="s">
        <v>3887</v>
      </c>
      <c r="F50" s="83">
        <v>43965</v>
      </c>
      <c r="G50" s="29" t="s">
        <v>22</v>
      </c>
      <c r="H50" s="29" t="s">
        <v>23</v>
      </c>
      <c r="I50" s="28"/>
      <c r="J50" s="52" t="s">
        <v>3888</v>
      </c>
      <c r="K50" s="21" t="s">
        <v>193</v>
      </c>
      <c r="L50" s="29" t="s">
        <v>5399</v>
      </c>
      <c r="M50" s="96" t="s">
        <v>5408</v>
      </c>
      <c r="N50" s="129"/>
      <c r="O50" s="95"/>
    </row>
    <row r="51" spans="1:15" ht="54.75" customHeight="1">
      <c r="A51" s="29">
        <v>36</v>
      </c>
      <c r="B51" s="21" t="s">
        <v>3889</v>
      </c>
      <c r="C51" s="17"/>
      <c r="D51" s="17">
        <v>28106</v>
      </c>
      <c r="E51" s="50" t="s">
        <v>3890</v>
      </c>
      <c r="F51" s="83">
        <v>44375</v>
      </c>
      <c r="G51" s="29" t="s">
        <v>22</v>
      </c>
      <c r="H51" s="29" t="s">
        <v>23</v>
      </c>
      <c r="I51" s="28"/>
      <c r="J51" s="52" t="s">
        <v>3891</v>
      </c>
      <c r="K51" s="21" t="s">
        <v>38</v>
      </c>
      <c r="L51" s="29" t="s">
        <v>5384</v>
      </c>
      <c r="M51" s="96"/>
      <c r="N51" s="129"/>
      <c r="O51" s="95"/>
    </row>
    <row r="52" spans="1:15" ht="39.950000000000003" customHeight="1">
      <c r="A52" s="29">
        <v>37</v>
      </c>
      <c r="B52" s="21" t="s">
        <v>3892</v>
      </c>
      <c r="C52" s="17">
        <v>37570</v>
      </c>
      <c r="D52" s="17"/>
      <c r="E52" s="50" t="s">
        <v>3893</v>
      </c>
      <c r="F52" s="83">
        <v>42950</v>
      </c>
      <c r="G52" s="29" t="s">
        <v>22</v>
      </c>
      <c r="H52" s="29" t="s">
        <v>23</v>
      </c>
      <c r="I52" s="28"/>
      <c r="J52" s="52" t="s">
        <v>3894</v>
      </c>
      <c r="K52" s="21" t="s">
        <v>33</v>
      </c>
      <c r="L52" s="29" t="s">
        <v>5392</v>
      </c>
      <c r="M52" s="96"/>
      <c r="N52" s="129"/>
      <c r="O52" s="95"/>
    </row>
    <row r="53" spans="1:15" ht="51" customHeight="1">
      <c r="A53" s="29">
        <v>38</v>
      </c>
      <c r="B53" s="21" t="s">
        <v>3895</v>
      </c>
      <c r="C53" s="17"/>
      <c r="D53" s="17">
        <v>27531</v>
      </c>
      <c r="E53" s="50" t="s">
        <v>3896</v>
      </c>
      <c r="F53" s="83">
        <v>42726</v>
      </c>
      <c r="G53" s="29" t="s">
        <v>22</v>
      </c>
      <c r="H53" s="29" t="s">
        <v>23</v>
      </c>
      <c r="I53" s="28"/>
      <c r="J53" s="52" t="s">
        <v>3897</v>
      </c>
      <c r="K53" s="21" t="s">
        <v>34</v>
      </c>
      <c r="L53" s="29" t="s">
        <v>5384</v>
      </c>
      <c r="M53" s="96"/>
      <c r="N53" s="129"/>
      <c r="O53" s="95"/>
    </row>
    <row r="54" spans="1:15" ht="39.950000000000003" customHeight="1">
      <c r="A54" s="29">
        <v>39</v>
      </c>
      <c r="B54" s="21" t="s">
        <v>3898</v>
      </c>
      <c r="C54" s="17">
        <v>34760</v>
      </c>
      <c r="D54" s="17"/>
      <c r="E54" s="87" t="s">
        <v>3899</v>
      </c>
      <c r="F54" s="38">
        <v>42537</v>
      </c>
      <c r="G54" s="29" t="s">
        <v>22</v>
      </c>
      <c r="H54" s="29" t="s">
        <v>23</v>
      </c>
      <c r="I54" s="28"/>
      <c r="J54" s="52" t="s">
        <v>3900</v>
      </c>
      <c r="K54" s="21" t="s">
        <v>33</v>
      </c>
      <c r="L54" s="29" t="s">
        <v>5400</v>
      </c>
      <c r="M54" s="96"/>
      <c r="N54" s="129"/>
      <c r="O54" s="95"/>
    </row>
    <row r="55" spans="1:15" ht="53.25" customHeight="1">
      <c r="A55" s="29">
        <v>40</v>
      </c>
      <c r="B55" s="21" t="s">
        <v>3901</v>
      </c>
      <c r="C55" s="17"/>
      <c r="D55" s="17">
        <v>37056</v>
      </c>
      <c r="E55" s="50" t="s">
        <v>3902</v>
      </c>
      <c r="F55" s="38">
        <v>43573</v>
      </c>
      <c r="G55" s="29" t="s">
        <v>22</v>
      </c>
      <c r="H55" s="29" t="s">
        <v>23</v>
      </c>
      <c r="I55" s="28"/>
      <c r="J55" s="52" t="s">
        <v>3903</v>
      </c>
      <c r="K55" s="21" t="s">
        <v>33</v>
      </c>
      <c r="L55" s="29" t="s">
        <v>5400</v>
      </c>
      <c r="M55" s="133" t="s">
        <v>5409</v>
      </c>
      <c r="N55" s="129"/>
      <c r="O55" s="95"/>
    </row>
    <row r="56" spans="1:15" ht="53.25" customHeight="1">
      <c r="A56" s="29">
        <v>41</v>
      </c>
      <c r="B56" s="21" t="s">
        <v>3904</v>
      </c>
      <c r="C56" s="17"/>
      <c r="D56" s="17">
        <v>36060</v>
      </c>
      <c r="E56" s="50" t="s">
        <v>3905</v>
      </c>
      <c r="F56" s="38">
        <v>44375</v>
      </c>
      <c r="G56" s="29" t="s">
        <v>22</v>
      </c>
      <c r="H56" s="29" t="s">
        <v>23</v>
      </c>
      <c r="I56" s="28"/>
      <c r="J56" s="52" t="s">
        <v>3906</v>
      </c>
      <c r="K56" s="21" t="s">
        <v>31</v>
      </c>
      <c r="L56" s="29" t="s">
        <v>5384</v>
      </c>
      <c r="M56" s="96"/>
      <c r="N56" s="129"/>
      <c r="O56" s="95"/>
    </row>
    <row r="57" spans="1:15" ht="39.950000000000003" customHeight="1">
      <c r="A57" s="29">
        <v>42</v>
      </c>
      <c r="B57" s="21" t="s">
        <v>3907</v>
      </c>
      <c r="C57" s="17">
        <v>24888</v>
      </c>
      <c r="D57" s="17"/>
      <c r="E57" s="50" t="s">
        <v>3908</v>
      </c>
      <c r="F57" s="38">
        <v>44467</v>
      </c>
      <c r="G57" s="29" t="s">
        <v>22</v>
      </c>
      <c r="H57" s="29" t="s">
        <v>23</v>
      </c>
      <c r="I57" s="28"/>
      <c r="J57" s="52" t="s">
        <v>3909</v>
      </c>
      <c r="K57" s="21" t="s">
        <v>193</v>
      </c>
      <c r="L57" s="29" t="s">
        <v>5399</v>
      </c>
      <c r="M57" s="96" t="s">
        <v>5408</v>
      </c>
      <c r="N57" s="129"/>
      <c r="O57" s="95"/>
    </row>
    <row r="58" spans="1:15" ht="39.950000000000003" customHeight="1">
      <c r="A58" s="29">
        <v>43</v>
      </c>
      <c r="B58" s="21" t="s">
        <v>3910</v>
      </c>
      <c r="C58" s="17"/>
      <c r="D58" s="17">
        <v>25569</v>
      </c>
      <c r="E58" s="87" t="s">
        <v>3911</v>
      </c>
      <c r="F58" s="73" t="s">
        <v>3912</v>
      </c>
      <c r="G58" s="29" t="s">
        <v>22</v>
      </c>
      <c r="H58" s="29" t="s">
        <v>23</v>
      </c>
      <c r="I58" s="28"/>
      <c r="J58" s="52" t="s">
        <v>3913</v>
      </c>
      <c r="K58" s="21" t="s">
        <v>193</v>
      </c>
      <c r="L58" s="29" t="s">
        <v>5399</v>
      </c>
      <c r="M58" s="96" t="s">
        <v>5408</v>
      </c>
      <c r="N58" s="129"/>
      <c r="O58" s="95"/>
    </row>
    <row r="59" spans="1:15" ht="39.950000000000003" customHeight="1">
      <c r="A59" s="29">
        <v>44</v>
      </c>
      <c r="B59" s="21" t="s">
        <v>3868</v>
      </c>
      <c r="C59" s="17">
        <v>31764</v>
      </c>
      <c r="D59" s="17"/>
      <c r="E59" s="50" t="s">
        <v>3869</v>
      </c>
      <c r="F59" s="38">
        <v>42467</v>
      </c>
      <c r="G59" s="29" t="s">
        <v>22</v>
      </c>
      <c r="H59" s="29" t="s">
        <v>23</v>
      </c>
      <c r="I59" s="28"/>
      <c r="J59" s="52" t="s">
        <v>3870</v>
      </c>
      <c r="K59" s="21" t="s">
        <v>192</v>
      </c>
      <c r="L59" s="29" t="s">
        <v>5399</v>
      </c>
      <c r="M59" s="96" t="s">
        <v>5408</v>
      </c>
      <c r="N59" s="129"/>
      <c r="O59" s="92"/>
    </row>
    <row r="60" spans="1:15" ht="39.950000000000003" customHeight="1">
      <c r="A60" s="29">
        <v>45</v>
      </c>
      <c r="B60" s="21" t="s">
        <v>3871</v>
      </c>
      <c r="C60" s="17"/>
      <c r="D60" s="17">
        <v>35631</v>
      </c>
      <c r="E60" s="50" t="s">
        <v>3872</v>
      </c>
      <c r="F60" s="38">
        <v>41438</v>
      </c>
      <c r="G60" s="29" t="s">
        <v>22</v>
      </c>
      <c r="H60" s="29" t="s">
        <v>23</v>
      </c>
      <c r="I60" s="28"/>
      <c r="J60" s="52" t="s">
        <v>3873</v>
      </c>
      <c r="K60" s="21" t="s">
        <v>3874</v>
      </c>
      <c r="L60" s="29" t="s">
        <v>5399</v>
      </c>
      <c r="M60" s="96" t="s">
        <v>5408</v>
      </c>
      <c r="N60" s="129"/>
      <c r="O60" s="95"/>
    </row>
    <row r="61" spans="1:15" ht="39.950000000000003" customHeight="1">
      <c r="A61" s="29">
        <v>46</v>
      </c>
      <c r="B61" s="21" t="s">
        <v>4818</v>
      </c>
      <c r="C61" s="38">
        <v>26717</v>
      </c>
      <c r="D61" s="17"/>
      <c r="E61" s="50" t="s">
        <v>4819</v>
      </c>
      <c r="F61" s="38">
        <v>38301</v>
      </c>
      <c r="G61" s="28" t="s">
        <v>22</v>
      </c>
      <c r="H61" s="29" t="s">
        <v>23</v>
      </c>
      <c r="I61" s="28"/>
      <c r="J61" s="52" t="s">
        <v>4820</v>
      </c>
      <c r="K61" s="21" t="s">
        <v>1224</v>
      </c>
      <c r="L61" s="29" t="s">
        <v>5398</v>
      </c>
      <c r="M61" s="28"/>
      <c r="N61" s="129"/>
      <c r="O61" s="95"/>
    </row>
    <row r="62" spans="1:15" ht="39.950000000000003" customHeight="1">
      <c r="A62" s="29">
        <v>47</v>
      </c>
      <c r="B62" s="21" t="s">
        <v>4821</v>
      </c>
      <c r="C62" s="38">
        <v>33143</v>
      </c>
      <c r="D62" s="17"/>
      <c r="E62" s="50" t="s">
        <v>4822</v>
      </c>
      <c r="F62" s="38">
        <v>43965</v>
      </c>
      <c r="G62" s="28" t="s">
        <v>22</v>
      </c>
      <c r="H62" s="29" t="s">
        <v>23</v>
      </c>
      <c r="I62" s="28"/>
      <c r="J62" s="52" t="s">
        <v>4823</v>
      </c>
      <c r="K62" s="21" t="s">
        <v>1224</v>
      </c>
      <c r="L62" s="29" t="s">
        <v>5395</v>
      </c>
      <c r="M62" s="28"/>
      <c r="N62" s="129"/>
      <c r="O62" s="95"/>
    </row>
    <row r="63" spans="1:15" ht="51.75" customHeight="1">
      <c r="A63" s="29">
        <v>48</v>
      </c>
      <c r="B63" s="21" t="s">
        <v>4824</v>
      </c>
      <c r="C63" s="38"/>
      <c r="D63" s="17">
        <v>35748</v>
      </c>
      <c r="E63" s="50" t="s">
        <v>4825</v>
      </c>
      <c r="F63" s="38">
        <v>42075</v>
      </c>
      <c r="G63" s="28" t="s">
        <v>22</v>
      </c>
      <c r="H63" s="29" t="s">
        <v>23</v>
      </c>
      <c r="I63" s="28"/>
      <c r="J63" s="52" t="s">
        <v>4826</v>
      </c>
      <c r="K63" s="21" t="s">
        <v>1224</v>
      </c>
      <c r="L63" s="29" t="s">
        <v>5384</v>
      </c>
      <c r="M63" s="28"/>
      <c r="N63" s="129"/>
      <c r="O63" s="95"/>
    </row>
    <row r="64" spans="1:15" ht="63.75" customHeight="1">
      <c r="A64" s="29">
        <v>49</v>
      </c>
      <c r="B64" s="21" t="s">
        <v>4827</v>
      </c>
      <c r="C64" s="38"/>
      <c r="D64" s="17">
        <v>31469</v>
      </c>
      <c r="E64" s="50" t="s">
        <v>4828</v>
      </c>
      <c r="F64" s="38">
        <v>44382</v>
      </c>
      <c r="G64" s="28" t="s">
        <v>22</v>
      </c>
      <c r="H64" s="29" t="s">
        <v>23</v>
      </c>
      <c r="I64" s="28"/>
      <c r="J64" s="52" t="s">
        <v>4829</v>
      </c>
      <c r="K64" s="21" t="s">
        <v>1224</v>
      </c>
      <c r="L64" s="29" t="s">
        <v>5399</v>
      </c>
      <c r="M64" s="29" t="s">
        <v>5401</v>
      </c>
      <c r="N64" s="129"/>
      <c r="O64" s="95"/>
    </row>
    <row r="65" spans="1:15" ht="39.950000000000003" customHeight="1">
      <c r="A65" s="29">
        <v>50</v>
      </c>
      <c r="B65" s="21" t="s">
        <v>2403</v>
      </c>
      <c r="C65" s="38">
        <v>28918</v>
      </c>
      <c r="D65" s="17"/>
      <c r="E65" s="50" t="s">
        <v>4830</v>
      </c>
      <c r="F65" s="38">
        <v>41109</v>
      </c>
      <c r="G65" s="28" t="s">
        <v>22</v>
      </c>
      <c r="H65" s="29" t="s">
        <v>23</v>
      </c>
      <c r="I65" s="28"/>
      <c r="J65" s="52" t="s">
        <v>4831</v>
      </c>
      <c r="K65" s="21" t="s">
        <v>1224</v>
      </c>
      <c r="L65" s="29" t="s">
        <v>5398</v>
      </c>
      <c r="M65" s="28"/>
      <c r="N65" s="129"/>
      <c r="O65" s="95"/>
    </row>
    <row r="66" spans="1:15" ht="39.950000000000003" customHeight="1">
      <c r="A66" s="29">
        <v>51</v>
      </c>
      <c r="B66" s="21" t="s">
        <v>4832</v>
      </c>
      <c r="C66" s="38"/>
      <c r="D66" s="17">
        <v>23974</v>
      </c>
      <c r="E66" s="50" t="s">
        <v>4833</v>
      </c>
      <c r="F66" s="38">
        <v>44326</v>
      </c>
      <c r="G66" s="28" t="s">
        <v>22</v>
      </c>
      <c r="H66" s="29" t="s">
        <v>23</v>
      </c>
      <c r="I66" s="28"/>
      <c r="J66" s="52" t="s">
        <v>2750</v>
      </c>
      <c r="K66" s="21" t="s">
        <v>1224</v>
      </c>
      <c r="L66" s="29" t="s">
        <v>5399</v>
      </c>
      <c r="M66" s="28" t="s">
        <v>5402</v>
      </c>
      <c r="N66" s="129"/>
      <c r="O66" s="95"/>
    </row>
    <row r="67" spans="1:15" ht="39.950000000000003" customHeight="1">
      <c r="A67" s="29">
        <v>52</v>
      </c>
      <c r="B67" s="21" t="s">
        <v>3917</v>
      </c>
      <c r="C67" s="17"/>
      <c r="D67" s="17">
        <v>22075</v>
      </c>
      <c r="E67" s="50" t="s">
        <v>3918</v>
      </c>
      <c r="F67" s="38">
        <v>43680</v>
      </c>
      <c r="G67" s="29" t="s">
        <v>26</v>
      </c>
      <c r="H67" s="29" t="s">
        <v>23</v>
      </c>
      <c r="I67" s="28"/>
      <c r="J67" s="52" t="s">
        <v>3919</v>
      </c>
      <c r="K67" s="21" t="s">
        <v>841</v>
      </c>
      <c r="L67" s="29" t="s">
        <v>5403</v>
      </c>
      <c r="M67" s="96"/>
      <c r="N67" s="129"/>
      <c r="O67" s="92"/>
    </row>
    <row r="68" spans="1:15" ht="55.5" customHeight="1">
      <c r="A68" s="29">
        <v>53</v>
      </c>
      <c r="B68" s="21" t="s">
        <v>3914</v>
      </c>
      <c r="C68" s="30"/>
      <c r="D68" s="17">
        <v>35246</v>
      </c>
      <c r="E68" s="50" t="s">
        <v>3915</v>
      </c>
      <c r="F68" s="38">
        <v>42740</v>
      </c>
      <c r="G68" s="29" t="s">
        <v>26</v>
      </c>
      <c r="H68" s="29" t="s">
        <v>23</v>
      </c>
      <c r="I68" s="28"/>
      <c r="J68" s="52" t="s">
        <v>3916</v>
      </c>
      <c r="K68" s="21" t="s">
        <v>31</v>
      </c>
      <c r="L68" s="29" t="s">
        <v>5399</v>
      </c>
      <c r="M68" s="96" t="s">
        <v>5404</v>
      </c>
      <c r="N68" s="129"/>
      <c r="O68" s="92"/>
    </row>
    <row r="69" spans="1:15" ht="56.25" customHeight="1">
      <c r="A69" s="29">
        <v>54</v>
      </c>
      <c r="B69" s="21" t="s">
        <v>3920</v>
      </c>
      <c r="C69" s="17">
        <v>26299</v>
      </c>
      <c r="D69" s="17"/>
      <c r="E69" s="50">
        <v>220816189</v>
      </c>
      <c r="F69" s="38">
        <v>43216</v>
      </c>
      <c r="G69" s="29" t="s">
        <v>26</v>
      </c>
      <c r="H69" s="29" t="s">
        <v>23</v>
      </c>
      <c r="I69" s="28" t="s">
        <v>23</v>
      </c>
      <c r="J69" s="52" t="s">
        <v>3921</v>
      </c>
      <c r="K69" s="21" t="s">
        <v>3922</v>
      </c>
      <c r="L69" s="29" t="s">
        <v>5384</v>
      </c>
      <c r="M69" s="96"/>
      <c r="N69" s="129"/>
      <c r="O69" s="92"/>
    </row>
    <row r="70" spans="1:15" ht="39.950000000000003" customHeight="1">
      <c r="A70" s="29">
        <v>55</v>
      </c>
      <c r="B70" s="21" t="s">
        <v>128</v>
      </c>
      <c r="C70" s="17"/>
      <c r="D70" s="17">
        <v>23469</v>
      </c>
      <c r="E70" s="50" t="s">
        <v>3923</v>
      </c>
      <c r="F70" s="38">
        <v>42446</v>
      </c>
      <c r="G70" s="29" t="s">
        <v>26</v>
      </c>
      <c r="H70" s="29" t="s">
        <v>23</v>
      </c>
      <c r="I70" s="29"/>
      <c r="J70" s="52" t="s">
        <v>3924</v>
      </c>
      <c r="K70" s="21" t="s">
        <v>841</v>
      </c>
      <c r="L70" s="29" t="s">
        <v>5405</v>
      </c>
      <c r="M70" s="96"/>
      <c r="N70" s="129"/>
      <c r="O70" s="95"/>
    </row>
    <row r="71" spans="1:15" ht="39.950000000000003" customHeight="1">
      <c r="A71" s="29">
        <v>56</v>
      </c>
      <c r="B71" s="21" t="s">
        <v>3925</v>
      </c>
      <c r="C71" s="17"/>
      <c r="D71" s="17">
        <v>30297</v>
      </c>
      <c r="E71" s="50" t="s">
        <v>3926</v>
      </c>
      <c r="F71" s="38">
        <v>44375</v>
      </c>
      <c r="G71" s="29" t="s">
        <v>26</v>
      </c>
      <c r="H71" s="29" t="s">
        <v>23</v>
      </c>
      <c r="I71" s="28"/>
      <c r="J71" s="52" t="s">
        <v>3927</v>
      </c>
      <c r="K71" s="21" t="s">
        <v>31</v>
      </c>
      <c r="L71" s="29" t="s">
        <v>5406</v>
      </c>
      <c r="M71" s="96" t="s">
        <v>5407</v>
      </c>
      <c r="N71" s="129"/>
      <c r="O71" s="95"/>
    </row>
    <row r="72" spans="1:15" ht="39.950000000000003" customHeight="1">
      <c r="A72" s="29">
        <v>57</v>
      </c>
      <c r="B72" s="21" t="s">
        <v>3928</v>
      </c>
      <c r="C72" s="17">
        <v>32509</v>
      </c>
      <c r="D72" s="17"/>
      <c r="E72" s="50" t="s">
        <v>3929</v>
      </c>
      <c r="F72" s="38">
        <v>43167</v>
      </c>
      <c r="G72" s="29" t="s">
        <v>26</v>
      </c>
      <c r="H72" s="29" t="s">
        <v>23</v>
      </c>
      <c r="I72" s="28"/>
      <c r="J72" s="52" t="s">
        <v>3930</v>
      </c>
      <c r="K72" s="21" t="s">
        <v>193</v>
      </c>
      <c r="L72" s="29" t="s">
        <v>5399</v>
      </c>
      <c r="M72" s="96" t="s">
        <v>5408</v>
      </c>
      <c r="N72" s="129"/>
      <c r="O72" s="95"/>
    </row>
    <row r="73" spans="1:15" ht="39.950000000000003" customHeight="1">
      <c r="A73" s="29">
        <v>58</v>
      </c>
      <c r="B73" s="21" t="s">
        <v>3931</v>
      </c>
      <c r="C73" s="17"/>
      <c r="D73" s="17">
        <v>31392</v>
      </c>
      <c r="E73" s="50" t="s">
        <v>3932</v>
      </c>
      <c r="F73" s="38">
        <v>42285</v>
      </c>
      <c r="G73" s="29" t="s">
        <v>26</v>
      </c>
      <c r="H73" s="29" t="s">
        <v>23</v>
      </c>
      <c r="I73" s="28"/>
      <c r="J73" s="52" t="s">
        <v>211</v>
      </c>
      <c r="K73" s="21" t="s">
        <v>38</v>
      </c>
      <c r="L73" s="29" t="s">
        <v>5406</v>
      </c>
      <c r="M73" s="96"/>
      <c r="N73" s="129"/>
      <c r="O73" s="95"/>
    </row>
    <row r="74" spans="1:15" ht="39.950000000000003" customHeight="1">
      <c r="A74" s="29">
        <v>59</v>
      </c>
      <c r="B74" s="21" t="s">
        <v>3933</v>
      </c>
      <c r="C74" s="17"/>
      <c r="D74" s="17">
        <v>28126</v>
      </c>
      <c r="E74" s="50" t="s">
        <v>3934</v>
      </c>
      <c r="F74" s="38">
        <v>44326</v>
      </c>
      <c r="G74" s="29" t="s">
        <v>26</v>
      </c>
      <c r="H74" s="29" t="s">
        <v>23</v>
      </c>
      <c r="I74" s="28"/>
      <c r="J74" s="52" t="s">
        <v>3935</v>
      </c>
      <c r="K74" s="21" t="s">
        <v>38</v>
      </c>
      <c r="L74" s="29" t="s">
        <v>5406</v>
      </c>
      <c r="M74" s="96" t="s">
        <v>5410</v>
      </c>
      <c r="N74" s="127"/>
      <c r="O74" s="92"/>
    </row>
    <row r="75" spans="1:15" ht="39.950000000000003" customHeight="1">
      <c r="A75" s="29">
        <v>60</v>
      </c>
      <c r="B75" s="21" t="s">
        <v>3936</v>
      </c>
      <c r="C75" s="17">
        <v>23621</v>
      </c>
      <c r="D75" s="17"/>
      <c r="E75" s="50" t="s">
        <v>3937</v>
      </c>
      <c r="F75" s="38">
        <v>39571</v>
      </c>
      <c r="G75" s="29" t="s">
        <v>26</v>
      </c>
      <c r="H75" s="29" t="s">
        <v>23</v>
      </c>
      <c r="I75" s="28"/>
      <c r="J75" s="52" t="s">
        <v>3938</v>
      </c>
      <c r="K75" s="21" t="s">
        <v>193</v>
      </c>
      <c r="L75" s="29" t="s">
        <v>5406</v>
      </c>
      <c r="M75" s="96" t="s">
        <v>5408</v>
      </c>
      <c r="N75" s="129"/>
      <c r="O75" s="95"/>
    </row>
    <row r="76" spans="1:15" ht="39.950000000000003" customHeight="1">
      <c r="A76" s="29">
        <v>61</v>
      </c>
      <c r="B76" s="21" t="s">
        <v>3939</v>
      </c>
      <c r="C76" s="17"/>
      <c r="D76" s="17">
        <v>36609</v>
      </c>
      <c r="E76" s="50" t="s">
        <v>3940</v>
      </c>
      <c r="F76" s="38">
        <v>44326</v>
      </c>
      <c r="G76" s="29" t="s">
        <v>26</v>
      </c>
      <c r="H76" s="29" t="s">
        <v>23</v>
      </c>
      <c r="I76" s="28"/>
      <c r="J76" s="52" t="s">
        <v>3941</v>
      </c>
      <c r="K76" s="21" t="s">
        <v>31</v>
      </c>
      <c r="L76" s="29" t="s">
        <v>5406</v>
      </c>
      <c r="M76" s="96" t="s">
        <v>5411</v>
      </c>
      <c r="N76" s="129"/>
      <c r="O76" s="95"/>
    </row>
    <row r="77" spans="1:15" ht="39.950000000000003" customHeight="1">
      <c r="A77" s="29">
        <v>62</v>
      </c>
      <c r="B77" s="21" t="s">
        <v>3942</v>
      </c>
      <c r="C77" s="17"/>
      <c r="D77" s="17">
        <v>36101</v>
      </c>
      <c r="E77" s="50" t="s">
        <v>3943</v>
      </c>
      <c r="F77" s="38">
        <v>43706</v>
      </c>
      <c r="G77" s="29" t="s">
        <v>26</v>
      </c>
      <c r="H77" s="29" t="s">
        <v>23</v>
      </c>
      <c r="I77" s="28"/>
      <c r="J77" s="52" t="s">
        <v>3944</v>
      </c>
      <c r="K77" s="21" t="s">
        <v>31</v>
      </c>
      <c r="L77" s="96" t="s">
        <v>5412</v>
      </c>
      <c r="M77" s="96"/>
      <c r="N77" s="129"/>
      <c r="O77" s="95"/>
    </row>
    <row r="78" spans="1:15" ht="39.950000000000003" customHeight="1">
      <c r="A78" s="29">
        <v>63</v>
      </c>
      <c r="B78" s="21" t="s">
        <v>3945</v>
      </c>
      <c r="C78" s="17"/>
      <c r="D78" s="17">
        <v>28375</v>
      </c>
      <c r="E78" s="50" t="s">
        <v>3946</v>
      </c>
      <c r="F78" s="38">
        <v>40430</v>
      </c>
      <c r="G78" s="29" t="s">
        <v>26</v>
      </c>
      <c r="H78" s="29" t="s">
        <v>23</v>
      </c>
      <c r="I78" s="28"/>
      <c r="J78" s="52" t="s">
        <v>3947</v>
      </c>
      <c r="K78" s="21" t="s">
        <v>38</v>
      </c>
      <c r="L78" s="96" t="s">
        <v>5412</v>
      </c>
      <c r="M78" s="96"/>
      <c r="N78" s="129"/>
      <c r="O78" s="95"/>
    </row>
    <row r="79" spans="1:15" ht="39.950000000000003" customHeight="1">
      <c r="A79" s="29">
        <v>64</v>
      </c>
      <c r="B79" s="21" t="s">
        <v>227</v>
      </c>
      <c r="C79" s="17">
        <v>30611</v>
      </c>
      <c r="D79" s="17"/>
      <c r="E79" s="50" t="s">
        <v>3948</v>
      </c>
      <c r="F79" s="38">
        <v>44326</v>
      </c>
      <c r="G79" s="29" t="s">
        <v>26</v>
      </c>
      <c r="H79" s="29" t="s">
        <v>23</v>
      </c>
      <c r="I79" s="28"/>
      <c r="J79" s="52" t="s">
        <v>3949</v>
      </c>
      <c r="K79" s="21" t="s">
        <v>193</v>
      </c>
      <c r="L79" s="29" t="s">
        <v>5399</v>
      </c>
      <c r="M79" s="96" t="s">
        <v>5408</v>
      </c>
      <c r="N79" s="129"/>
      <c r="O79" s="95"/>
    </row>
    <row r="80" spans="1:15" ht="39.950000000000003" customHeight="1">
      <c r="A80" s="29">
        <v>65</v>
      </c>
      <c r="B80" s="21" t="s">
        <v>223</v>
      </c>
      <c r="C80" s="17"/>
      <c r="D80" s="17">
        <v>30477</v>
      </c>
      <c r="E80" s="50" t="s">
        <v>225</v>
      </c>
      <c r="F80" s="38">
        <v>42497</v>
      </c>
      <c r="G80" s="29" t="s">
        <v>26</v>
      </c>
      <c r="H80" s="29" t="s">
        <v>23</v>
      </c>
      <c r="I80" s="28"/>
      <c r="J80" s="52" t="s">
        <v>226</v>
      </c>
      <c r="K80" s="21" t="s">
        <v>31</v>
      </c>
      <c r="L80" s="29" t="s">
        <v>5413</v>
      </c>
      <c r="M80" s="96"/>
      <c r="N80" s="29"/>
      <c r="O80" s="92"/>
    </row>
    <row r="81" spans="1:15" ht="66.75" customHeight="1">
      <c r="A81" s="29">
        <v>66</v>
      </c>
      <c r="B81" s="21" t="s">
        <v>3950</v>
      </c>
      <c r="C81" s="17"/>
      <c r="D81" s="17">
        <v>25785</v>
      </c>
      <c r="E81" s="50" t="s">
        <v>3951</v>
      </c>
      <c r="F81" s="38">
        <v>40976</v>
      </c>
      <c r="G81" s="29" t="s">
        <v>26</v>
      </c>
      <c r="H81" s="29" t="s">
        <v>23</v>
      </c>
      <c r="I81" s="28"/>
      <c r="J81" s="52" t="s">
        <v>3952</v>
      </c>
      <c r="K81" s="21" t="s">
        <v>31</v>
      </c>
      <c r="L81" s="29" t="s">
        <v>5399</v>
      </c>
      <c r="M81" s="29" t="s">
        <v>5401</v>
      </c>
      <c r="N81" s="129"/>
      <c r="O81" s="95"/>
    </row>
    <row r="82" spans="1:15" ht="39.950000000000003" customHeight="1">
      <c r="A82" s="29">
        <v>67</v>
      </c>
      <c r="B82" s="21" t="s">
        <v>234</v>
      </c>
      <c r="C82" s="17"/>
      <c r="D82" s="17">
        <v>35186</v>
      </c>
      <c r="E82" s="50" t="s">
        <v>3953</v>
      </c>
      <c r="F82" s="38">
        <v>41690</v>
      </c>
      <c r="G82" s="29" t="s">
        <v>26</v>
      </c>
      <c r="H82" s="29" t="s">
        <v>23</v>
      </c>
      <c r="I82" s="28"/>
      <c r="J82" s="52" t="s">
        <v>3954</v>
      </c>
      <c r="K82" s="21" t="s">
        <v>31</v>
      </c>
      <c r="L82" s="29" t="s">
        <v>5399</v>
      </c>
      <c r="M82" s="96" t="s">
        <v>5387</v>
      </c>
      <c r="N82" s="129"/>
      <c r="O82" s="95"/>
    </row>
    <row r="83" spans="1:15" ht="69" customHeight="1">
      <c r="A83" s="29">
        <v>68</v>
      </c>
      <c r="B83" s="21" t="s">
        <v>145</v>
      </c>
      <c r="C83" s="17"/>
      <c r="D83" s="17">
        <v>27222</v>
      </c>
      <c r="E83" s="50" t="s">
        <v>3955</v>
      </c>
      <c r="F83" s="38">
        <v>43169</v>
      </c>
      <c r="G83" s="29" t="s">
        <v>26</v>
      </c>
      <c r="H83" s="29" t="s">
        <v>23</v>
      </c>
      <c r="I83" s="28"/>
      <c r="J83" s="52" t="s">
        <v>3956</v>
      </c>
      <c r="K83" s="21" t="s">
        <v>238</v>
      </c>
      <c r="L83" s="29" t="s">
        <v>5399</v>
      </c>
      <c r="M83" s="29" t="s">
        <v>5401</v>
      </c>
      <c r="N83" s="129"/>
      <c r="O83" s="95"/>
    </row>
    <row r="84" spans="1:15" ht="65.25" customHeight="1">
      <c r="A84" s="29">
        <v>69</v>
      </c>
      <c r="B84" s="21" t="s">
        <v>3957</v>
      </c>
      <c r="C84" s="17"/>
      <c r="D84" s="17">
        <v>27445</v>
      </c>
      <c r="E84" s="50" t="s">
        <v>3958</v>
      </c>
      <c r="F84" s="38">
        <v>40740</v>
      </c>
      <c r="G84" s="29" t="s">
        <v>26</v>
      </c>
      <c r="H84" s="29" t="s">
        <v>23</v>
      </c>
      <c r="I84" s="28"/>
      <c r="J84" s="52" t="s">
        <v>3959</v>
      </c>
      <c r="K84" s="21" t="s">
        <v>238</v>
      </c>
      <c r="L84" s="29" t="s">
        <v>5399</v>
      </c>
      <c r="M84" s="29" t="s">
        <v>5401</v>
      </c>
      <c r="N84" s="129"/>
      <c r="O84" s="95"/>
    </row>
    <row r="85" spans="1:15" ht="66" customHeight="1">
      <c r="A85" s="29">
        <v>70</v>
      </c>
      <c r="B85" s="21" t="s">
        <v>3960</v>
      </c>
      <c r="C85" s="17"/>
      <c r="D85" s="17">
        <v>26040</v>
      </c>
      <c r="E85" s="50" t="s">
        <v>3961</v>
      </c>
      <c r="F85" s="38">
        <v>41004</v>
      </c>
      <c r="G85" s="29" t="s">
        <v>26</v>
      </c>
      <c r="H85" s="29" t="s">
        <v>23</v>
      </c>
      <c r="I85" s="28"/>
      <c r="J85" s="52" t="s">
        <v>3962</v>
      </c>
      <c r="K85" s="21" t="s">
        <v>841</v>
      </c>
      <c r="L85" s="29" t="s">
        <v>5399</v>
      </c>
      <c r="M85" s="133" t="s">
        <v>5414</v>
      </c>
      <c r="N85" s="129"/>
      <c r="O85" s="95"/>
    </row>
    <row r="86" spans="1:15" ht="70.5" customHeight="1">
      <c r="A86" s="29">
        <v>71</v>
      </c>
      <c r="B86" s="21" t="s">
        <v>3963</v>
      </c>
      <c r="C86" s="17"/>
      <c r="D86" s="17">
        <v>25569</v>
      </c>
      <c r="E86" s="50" t="s">
        <v>3964</v>
      </c>
      <c r="F86" s="38">
        <v>42852</v>
      </c>
      <c r="G86" s="29" t="s">
        <v>26</v>
      </c>
      <c r="H86" s="29" t="s">
        <v>23</v>
      </c>
      <c r="I86" s="28"/>
      <c r="J86" s="52" t="s">
        <v>3965</v>
      </c>
      <c r="K86" s="21" t="s">
        <v>33</v>
      </c>
      <c r="L86" s="29" t="s">
        <v>5399</v>
      </c>
      <c r="M86" s="133" t="s">
        <v>5415</v>
      </c>
      <c r="N86" s="129"/>
      <c r="O86" s="95"/>
    </row>
    <row r="87" spans="1:15" ht="60" customHeight="1">
      <c r="A87" s="29">
        <v>72</v>
      </c>
      <c r="B87" s="21" t="s">
        <v>3966</v>
      </c>
      <c r="C87" s="17"/>
      <c r="D87" s="17">
        <v>33598</v>
      </c>
      <c r="E87" s="50" t="s">
        <v>3967</v>
      </c>
      <c r="F87" s="38">
        <v>44086</v>
      </c>
      <c r="G87" s="29" t="s">
        <v>26</v>
      </c>
      <c r="H87" s="29" t="s">
        <v>23</v>
      </c>
      <c r="I87" s="28"/>
      <c r="J87" s="52" t="s">
        <v>3968</v>
      </c>
      <c r="K87" s="21" t="s">
        <v>33</v>
      </c>
      <c r="L87" s="29" t="s">
        <v>5399</v>
      </c>
      <c r="M87" s="133" t="s">
        <v>5415</v>
      </c>
      <c r="N87" s="129"/>
      <c r="O87" s="95"/>
    </row>
    <row r="88" spans="1:15" ht="67.5" customHeight="1">
      <c r="A88" s="29">
        <v>73</v>
      </c>
      <c r="B88" s="21" t="s">
        <v>3969</v>
      </c>
      <c r="C88" s="17"/>
      <c r="D88" s="17">
        <v>36026</v>
      </c>
      <c r="E88" s="50" t="s">
        <v>3970</v>
      </c>
      <c r="F88" s="38">
        <v>42432</v>
      </c>
      <c r="G88" s="29" t="s">
        <v>26</v>
      </c>
      <c r="H88" s="29" t="s">
        <v>23</v>
      </c>
      <c r="I88" s="28"/>
      <c r="J88" s="52" t="s">
        <v>3971</v>
      </c>
      <c r="K88" s="21" t="s">
        <v>33</v>
      </c>
      <c r="L88" s="29" t="s">
        <v>5399</v>
      </c>
      <c r="M88" s="133" t="s">
        <v>5415</v>
      </c>
      <c r="N88" s="129"/>
      <c r="O88" s="95"/>
    </row>
    <row r="89" spans="1:15" ht="60" customHeight="1">
      <c r="A89" s="29">
        <v>74</v>
      </c>
      <c r="B89" s="21" t="s">
        <v>3972</v>
      </c>
      <c r="C89" s="17"/>
      <c r="D89" s="17">
        <v>20114</v>
      </c>
      <c r="E89" s="50" t="s">
        <v>3973</v>
      </c>
      <c r="F89" s="38">
        <v>44326</v>
      </c>
      <c r="G89" s="29" t="s">
        <v>26</v>
      </c>
      <c r="H89" s="29" t="s">
        <v>23</v>
      </c>
      <c r="I89" s="28"/>
      <c r="J89" s="52" t="s">
        <v>3974</v>
      </c>
      <c r="K89" s="21" t="s">
        <v>238</v>
      </c>
      <c r="L89" s="29" t="s">
        <v>5399</v>
      </c>
      <c r="M89" s="29" t="s">
        <v>5401</v>
      </c>
      <c r="N89" s="129"/>
      <c r="O89" s="95"/>
    </row>
    <row r="90" spans="1:15" ht="61.5" customHeight="1">
      <c r="A90" s="29">
        <v>75</v>
      </c>
      <c r="B90" s="21" t="s">
        <v>3975</v>
      </c>
      <c r="C90" s="17">
        <v>35805</v>
      </c>
      <c r="D90" s="17"/>
      <c r="E90" s="50" t="s">
        <v>3976</v>
      </c>
      <c r="F90" s="38">
        <v>42180</v>
      </c>
      <c r="G90" s="29" t="s">
        <v>26</v>
      </c>
      <c r="H90" s="29" t="s">
        <v>23</v>
      </c>
      <c r="I90" s="28"/>
      <c r="J90" s="52" t="s">
        <v>3977</v>
      </c>
      <c r="K90" s="21" t="s">
        <v>33</v>
      </c>
      <c r="L90" s="29" t="s">
        <v>5399</v>
      </c>
      <c r="M90" s="133" t="s">
        <v>5415</v>
      </c>
      <c r="N90" s="129"/>
      <c r="O90" s="95"/>
    </row>
    <row r="91" spans="1:15" ht="63.75" customHeight="1">
      <c r="A91" s="29">
        <v>76</v>
      </c>
      <c r="B91" s="21" t="s">
        <v>3978</v>
      </c>
      <c r="C91" s="17"/>
      <c r="D91" s="17">
        <v>35458</v>
      </c>
      <c r="E91" s="50" t="s">
        <v>3979</v>
      </c>
      <c r="F91" s="38">
        <v>41797</v>
      </c>
      <c r="G91" s="29" t="s">
        <v>26</v>
      </c>
      <c r="H91" s="29" t="s">
        <v>23</v>
      </c>
      <c r="I91" s="28"/>
      <c r="J91" s="52" t="s">
        <v>3980</v>
      </c>
      <c r="K91" s="21" t="s">
        <v>3874</v>
      </c>
      <c r="L91" s="29" t="s">
        <v>5406</v>
      </c>
      <c r="M91" s="133" t="s">
        <v>5409</v>
      </c>
      <c r="N91" s="129"/>
      <c r="O91" s="95"/>
    </row>
    <row r="92" spans="1:15" ht="39.950000000000003" customHeight="1">
      <c r="A92" s="29">
        <v>77</v>
      </c>
      <c r="B92" s="21" t="s">
        <v>3981</v>
      </c>
      <c r="C92" s="17">
        <v>25569</v>
      </c>
      <c r="D92" s="17"/>
      <c r="E92" s="50" t="s">
        <v>3982</v>
      </c>
      <c r="F92" s="38">
        <v>41004</v>
      </c>
      <c r="G92" s="29" t="s">
        <v>26</v>
      </c>
      <c r="H92" s="29" t="s">
        <v>23</v>
      </c>
      <c r="I92" s="28"/>
      <c r="J92" s="52" t="s">
        <v>3983</v>
      </c>
      <c r="K92" s="21" t="s">
        <v>31</v>
      </c>
      <c r="L92" s="29" t="s">
        <v>5399</v>
      </c>
      <c r="M92" s="96" t="s">
        <v>5417</v>
      </c>
      <c r="N92" s="129"/>
      <c r="O92" s="95"/>
    </row>
    <row r="93" spans="1:15" ht="39.950000000000003" customHeight="1">
      <c r="A93" s="29">
        <v>78</v>
      </c>
      <c r="B93" s="21" t="s">
        <v>3984</v>
      </c>
      <c r="C93" s="17"/>
      <c r="D93" s="17">
        <v>24838</v>
      </c>
      <c r="E93" s="50" t="s">
        <v>3985</v>
      </c>
      <c r="F93" s="38">
        <v>40990</v>
      </c>
      <c r="G93" s="29" t="s">
        <v>26</v>
      </c>
      <c r="H93" s="29" t="s">
        <v>23</v>
      </c>
      <c r="I93" s="28"/>
      <c r="J93" s="52" t="s">
        <v>3986</v>
      </c>
      <c r="K93" s="21" t="s">
        <v>31</v>
      </c>
      <c r="L93" s="29" t="s">
        <v>5416</v>
      </c>
      <c r="M93" s="96"/>
      <c r="N93" s="129"/>
      <c r="O93" s="95"/>
    </row>
    <row r="94" spans="1:15" ht="39.950000000000003" customHeight="1">
      <c r="A94" s="29">
        <v>79</v>
      </c>
      <c r="B94" s="21" t="s">
        <v>3987</v>
      </c>
      <c r="C94" s="17"/>
      <c r="D94" s="17">
        <v>24888</v>
      </c>
      <c r="E94" s="50" t="s">
        <v>3988</v>
      </c>
      <c r="F94" s="38">
        <v>41658</v>
      </c>
      <c r="G94" s="29" t="s">
        <v>26</v>
      </c>
      <c r="H94" s="29" t="s">
        <v>23</v>
      </c>
      <c r="I94" s="28"/>
      <c r="J94" s="52" t="s">
        <v>3989</v>
      </c>
      <c r="K94" s="21" t="s">
        <v>31</v>
      </c>
      <c r="L94" s="29" t="s">
        <v>5399</v>
      </c>
      <c r="M94" s="96" t="s">
        <v>5417</v>
      </c>
      <c r="N94" s="129"/>
      <c r="O94" s="92"/>
    </row>
    <row r="95" spans="1:15" ht="39.950000000000003" customHeight="1">
      <c r="A95" s="29">
        <v>80</v>
      </c>
      <c r="B95" s="21" t="s">
        <v>3990</v>
      </c>
      <c r="C95" s="17">
        <v>31200</v>
      </c>
      <c r="D95" s="17"/>
      <c r="E95" s="50" t="s">
        <v>3991</v>
      </c>
      <c r="F95" s="38">
        <v>40236</v>
      </c>
      <c r="G95" s="29" t="s">
        <v>26</v>
      </c>
      <c r="H95" s="29" t="s">
        <v>23</v>
      </c>
      <c r="I95" s="28"/>
      <c r="J95" s="52" t="s">
        <v>3992</v>
      </c>
      <c r="K95" s="21" t="s">
        <v>31</v>
      </c>
      <c r="L95" s="29" t="s">
        <v>5399</v>
      </c>
      <c r="M95" s="96" t="s">
        <v>5418</v>
      </c>
      <c r="N95" s="129"/>
      <c r="O95" s="95"/>
    </row>
    <row r="96" spans="1:15" ht="39.950000000000003" customHeight="1">
      <c r="A96" s="29">
        <v>81</v>
      </c>
      <c r="B96" s="21" t="s">
        <v>3993</v>
      </c>
      <c r="C96" s="17"/>
      <c r="D96" s="17">
        <v>32393</v>
      </c>
      <c r="E96" s="50" t="s">
        <v>3994</v>
      </c>
      <c r="F96" s="38">
        <v>43762</v>
      </c>
      <c r="G96" s="29" t="s">
        <v>26</v>
      </c>
      <c r="H96" s="29" t="s">
        <v>23</v>
      </c>
      <c r="I96" s="28"/>
      <c r="J96" s="52" t="s">
        <v>3995</v>
      </c>
      <c r="K96" s="21" t="s">
        <v>31</v>
      </c>
      <c r="L96" s="29" t="s">
        <v>5399</v>
      </c>
      <c r="M96" s="96" t="s">
        <v>5420</v>
      </c>
      <c r="N96" s="129"/>
      <c r="O96" s="95"/>
    </row>
    <row r="97" spans="1:15" ht="39.950000000000003" customHeight="1">
      <c r="A97" s="29">
        <v>82</v>
      </c>
      <c r="B97" s="21" t="s">
        <v>3996</v>
      </c>
      <c r="C97" s="17"/>
      <c r="D97" s="17">
        <v>34410</v>
      </c>
      <c r="E97" s="50" t="s">
        <v>3997</v>
      </c>
      <c r="F97" s="38">
        <v>41102</v>
      </c>
      <c r="G97" s="29" t="s">
        <v>26</v>
      </c>
      <c r="H97" s="29" t="s">
        <v>23</v>
      </c>
      <c r="I97" s="28"/>
      <c r="J97" s="52"/>
      <c r="K97" s="21" t="s">
        <v>33</v>
      </c>
      <c r="L97" s="29" t="s">
        <v>5399</v>
      </c>
      <c r="M97" s="96" t="s">
        <v>5421</v>
      </c>
      <c r="N97" s="129"/>
      <c r="O97" s="95"/>
    </row>
    <row r="98" spans="1:15" ht="39.950000000000003" customHeight="1">
      <c r="A98" s="29">
        <v>83</v>
      </c>
      <c r="B98" s="21" t="s">
        <v>3917</v>
      </c>
      <c r="C98" s="17"/>
      <c r="D98" s="17">
        <v>22075</v>
      </c>
      <c r="E98" s="50" t="s">
        <v>3918</v>
      </c>
      <c r="F98" s="38">
        <v>43680</v>
      </c>
      <c r="G98" s="29" t="s">
        <v>26</v>
      </c>
      <c r="H98" s="29" t="s">
        <v>23</v>
      </c>
      <c r="I98" s="28"/>
      <c r="J98" s="52" t="s">
        <v>3919</v>
      </c>
      <c r="K98" s="21" t="s">
        <v>841</v>
      </c>
      <c r="L98" s="29" t="s">
        <v>5399</v>
      </c>
      <c r="M98" s="96" t="s">
        <v>5422</v>
      </c>
      <c r="N98" s="129"/>
      <c r="O98" s="95"/>
    </row>
    <row r="99" spans="1:15" ht="61.5" customHeight="1">
      <c r="A99" s="29">
        <v>84</v>
      </c>
      <c r="B99" s="21" t="s">
        <v>3998</v>
      </c>
      <c r="C99" s="17"/>
      <c r="D99" s="17">
        <v>32220</v>
      </c>
      <c r="E99" s="50" t="s">
        <v>3999</v>
      </c>
      <c r="F99" s="38">
        <v>40024</v>
      </c>
      <c r="G99" s="29" t="s">
        <v>26</v>
      </c>
      <c r="H99" s="29" t="s">
        <v>23</v>
      </c>
      <c r="I99" s="28"/>
      <c r="J99" s="52" t="s">
        <v>4000</v>
      </c>
      <c r="K99" s="21" t="s">
        <v>238</v>
      </c>
      <c r="L99" s="29" t="s">
        <v>5399</v>
      </c>
      <c r="M99" s="29" t="s">
        <v>5401</v>
      </c>
      <c r="N99" s="129"/>
      <c r="O99" s="95"/>
    </row>
    <row r="100" spans="1:15" ht="39.950000000000003" customHeight="1">
      <c r="A100" s="29">
        <v>85</v>
      </c>
      <c r="B100" s="21" t="s">
        <v>390</v>
      </c>
      <c r="C100" s="17"/>
      <c r="D100" s="17">
        <v>36699</v>
      </c>
      <c r="E100" s="50" t="s">
        <v>4001</v>
      </c>
      <c r="F100" s="38">
        <v>41978</v>
      </c>
      <c r="G100" s="29" t="s">
        <v>26</v>
      </c>
      <c r="H100" s="29" t="s">
        <v>23</v>
      </c>
      <c r="I100" s="28"/>
      <c r="J100" s="52" t="s">
        <v>4002</v>
      </c>
      <c r="K100" s="21" t="s">
        <v>31</v>
      </c>
      <c r="L100" s="29" t="s">
        <v>5383</v>
      </c>
      <c r="M100" s="96"/>
      <c r="N100" s="129"/>
      <c r="O100" s="95"/>
    </row>
    <row r="101" spans="1:15" ht="39.950000000000003" customHeight="1">
      <c r="A101" s="29">
        <v>86</v>
      </c>
      <c r="B101" s="21" t="s">
        <v>4003</v>
      </c>
      <c r="C101" s="17"/>
      <c r="D101" s="17">
        <v>28260</v>
      </c>
      <c r="E101" s="50" t="s">
        <v>4004</v>
      </c>
      <c r="F101" s="38">
        <v>40724</v>
      </c>
      <c r="G101" s="29" t="s">
        <v>26</v>
      </c>
      <c r="H101" s="29" t="s">
        <v>23</v>
      </c>
      <c r="I101" s="28"/>
      <c r="J101" s="52" t="s">
        <v>4005</v>
      </c>
      <c r="K101" s="21" t="s">
        <v>31</v>
      </c>
      <c r="L101" s="29" t="s">
        <v>5399</v>
      </c>
      <c r="M101" s="96" t="s">
        <v>5416</v>
      </c>
      <c r="N101" s="129"/>
      <c r="O101" s="95"/>
    </row>
    <row r="102" spans="1:15" ht="60.75" customHeight="1">
      <c r="A102" s="29">
        <v>87</v>
      </c>
      <c r="B102" s="21" t="s">
        <v>4006</v>
      </c>
      <c r="C102" s="17"/>
      <c r="D102" s="17">
        <v>23959</v>
      </c>
      <c r="E102" s="50" t="s">
        <v>4007</v>
      </c>
      <c r="F102" s="38">
        <v>40374</v>
      </c>
      <c r="G102" s="29" t="s">
        <v>26</v>
      </c>
      <c r="H102" s="29" t="s">
        <v>23</v>
      </c>
      <c r="I102" s="28"/>
      <c r="J102" s="52" t="s">
        <v>4008</v>
      </c>
      <c r="K102" s="21" t="s">
        <v>31</v>
      </c>
      <c r="L102" s="29" t="s">
        <v>5399</v>
      </c>
      <c r="M102" s="29" t="s">
        <v>5401</v>
      </c>
      <c r="N102" s="129"/>
      <c r="O102" s="95"/>
    </row>
    <row r="103" spans="1:15" ht="39.950000000000003" customHeight="1">
      <c r="A103" s="29">
        <v>88</v>
      </c>
      <c r="B103" s="21" t="s">
        <v>4009</v>
      </c>
      <c r="C103" s="17"/>
      <c r="D103" s="17">
        <v>32363</v>
      </c>
      <c r="E103" s="50" t="s">
        <v>4010</v>
      </c>
      <c r="F103" s="38">
        <v>42747</v>
      </c>
      <c r="G103" s="29" t="s">
        <v>26</v>
      </c>
      <c r="H103" s="29" t="s">
        <v>23</v>
      </c>
      <c r="I103" s="28"/>
      <c r="J103" s="52" t="s">
        <v>4011</v>
      </c>
      <c r="K103" s="21" t="s">
        <v>38</v>
      </c>
      <c r="L103" s="29" t="s">
        <v>5399</v>
      </c>
      <c r="M103" s="96" t="s">
        <v>5421</v>
      </c>
      <c r="N103" s="129"/>
      <c r="O103" s="95"/>
    </row>
    <row r="104" spans="1:15" ht="39.950000000000003" customHeight="1">
      <c r="A104" s="29">
        <v>89</v>
      </c>
      <c r="B104" s="84" t="s">
        <v>4012</v>
      </c>
      <c r="C104" s="72"/>
      <c r="D104" s="72" t="s">
        <v>413</v>
      </c>
      <c r="E104" s="50" t="s">
        <v>4013</v>
      </c>
      <c r="F104" s="73" t="s">
        <v>4014</v>
      </c>
      <c r="G104" s="29" t="s">
        <v>26</v>
      </c>
      <c r="H104" s="29" t="s">
        <v>23</v>
      </c>
      <c r="I104" s="72"/>
      <c r="J104" s="52" t="s">
        <v>4015</v>
      </c>
      <c r="K104" s="84" t="s">
        <v>31</v>
      </c>
      <c r="L104" s="29"/>
      <c r="M104" s="96"/>
      <c r="N104" s="129"/>
      <c r="O104" s="92"/>
    </row>
    <row r="105" spans="1:15" ht="39.950000000000003" customHeight="1">
      <c r="A105" s="29">
        <v>90</v>
      </c>
      <c r="B105" s="84" t="s">
        <v>4016</v>
      </c>
      <c r="C105" s="72"/>
      <c r="D105" s="72" t="s">
        <v>4017</v>
      </c>
      <c r="E105" s="50" t="s">
        <v>4018</v>
      </c>
      <c r="F105" s="73" t="s">
        <v>4019</v>
      </c>
      <c r="G105" s="29" t="s">
        <v>26</v>
      </c>
      <c r="H105" s="29" t="s">
        <v>23</v>
      </c>
      <c r="I105" s="72"/>
      <c r="J105" s="52" t="s">
        <v>4020</v>
      </c>
      <c r="K105" s="84" t="s">
        <v>31</v>
      </c>
      <c r="L105" s="29" t="s">
        <v>5406</v>
      </c>
      <c r="M105" s="96" t="s">
        <v>5441</v>
      </c>
      <c r="N105" s="129"/>
      <c r="O105" s="95"/>
    </row>
    <row r="106" spans="1:15" ht="51.75" customHeight="1">
      <c r="A106" s="29">
        <v>91</v>
      </c>
      <c r="B106" s="84" t="s">
        <v>4021</v>
      </c>
      <c r="C106" s="72" t="s">
        <v>4022</v>
      </c>
      <c r="D106" s="72"/>
      <c r="E106" s="50" t="s">
        <v>4023</v>
      </c>
      <c r="F106" s="73" t="s">
        <v>4024</v>
      </c>
      <c r="G106" s="29" t="s">
        <v>26</v>
      </c>
      <c r="H106" s="29" t="s">
        <v>23</v>
      </c>
      <c r="I106" s="72"/>
      <c r="J106" s="52" t="s">
        <v>4025</v>
      </c>
      <c r="K106" s="84" t="s">
        <v>193</v>
      </c>
      <c r="L106" s="29" t="s">
        <v>5399</v>
      </c>
      <c r="M106" s="96" t="s">
        <v>5386</v>
      </c>
      <c r="N106" s="129"/>
      <c r="O106" s="95"/>
    </row>
    <row r="107" spans="1:15" ht="63.75" customHeight="1">
      <c r="A107" s="29">
        <v>92</v>
      </c>
      <c r="B107" s="84" t="s">
        <v>4026</v>
      </c>
      <c r="C107" s="72"/>
      <c r="D107" s="72" t="s">
        <v>4027</v>
      </c>
      <c r="E107" s="50" t="s">
        <v>4028</v>
      </c>
      <c r="F107" s="73" t="s">
        <v>174</v>
      </c>
      <c r="G107" s="29" t="s">
        <v>26</v>
      </c>
      <c r="H107" s="29" t="s">
        <v>23</v>
      </c>
      <c r="I107" s="72"/>
      <c r="J107" s="52" t="s">
        <v>54</v>
      </c>
      <c r="K107" s="84" t="s">
        <v>31</v>
      </c>
      <c r="L107" s="29" t="s">
        <v>5399</v>
      </c>
      <c r="M107" s="29" t="s">
        <v>5401</v>
      </c>
      <c r="N107" s="129"/>
      <c r="O107" s="95"/>
    </row>
    <row r="108" spans="1:15" ht="69" customHeight="1">
      <c r="A108" s="29">
        <v>93</v>
      </c>
      <c r="B108" s="84" t="s">
        <v>4029</v>
      </c>
      <c r="C108" s="72"/>
      <c r="D108" s="72" t="s">
        <v>4030</v>
      </c>
      <c r="E108" s="50" t="s">
        <v>4031</v>
      </c>
      <c r="F108" s="73" t="s">
        <v>4032</v>
      </c>
      <c r="G108" s="29" t="s">
        <v>26</v>
      </c>
      <c r="H108" s="29" t="s">
        <v>23</v>
      </c>
      <c r="I108" s="72"/>
      <c r="J108" s="52" t="s">
        <v>4033</v>
      </c>
      <c r="K108" s="21" t="s">
        <v>841</v>
      </c>
      <c r="L108" s="29" t="s">
        <v>5399</v>
      </c>
      <c r="M108" s="133" t="s">
        <v>5415</v>
      </c>
      <c r="N108" s="129"/>
      <c r="O108" s="95"/>
    </row>
    <row r="109" spans="1:15" ht="39.950000000000003" customHeight="1">
      <c r="A109" s="29">
        <v>94</v>
      </c>
      <c r="B109" s="84" t="s">
        <v>4034</v>
      </c>
      <c r="C109" s="72"/>
      <c r="D109" s="72" t="s">
        <v>4035</v>
      </c>
      <c r="E109" s="50" t="s">
        <v>4036</v>
      </c>
      <c r="F109" s="73" t="s">
        <v>4037</v>
      </c>
      <c r="G109" s="29" t="s">
        <v>26</v>
      </c>
      <c r="H109" s="29" t="s">
        <v>23</v>
      </c>
      <c r="I109" s="72"/>
      <c r="J109" s="52" t="s">
        <v>4038</v>
      </c>
      <c r="K109" s="84" t="s">
        <v>31</v>
      </c>
      <c r="L109" s="29" t="s">
        <v>5399</v>
      </c>
      <c r="M109" s="96"/>
      <c r="N109" s="129"/>
      <c r="O109" s="95"/>
    </row>
    <row r="110" spans="1:15" ht="39.950000000000003" customHeight="1">
      <c r="A110" s="29">
        <v>95</v>
      </c>
      <c r="B110" s="84" t="s">
        <v>4039</v>
      </c>
      <c r="C110" s="72"/>
      <c r="D110" s="72" t="s">
        <v>4040</v>
      </c>
      <c r="E110" s="50" t="s">
        <v>4041</v>
      </c>
      <c r="F110" s="73" t="s">
        <v>4042</v>
      </c>
      <c r="G110" s="29" t="s">
        <v>26</v>
      </c>
      <c r="H110" s="29" t="s">
        <v>23</v>
      </c>
      <c r="I110" s="72"/>
      <c r="J110" s="52" t="s">
        <v>4043</v>
      </c>
      <c r="K110" s="84" t="s">
        <v>31</v>
      </c>
      <c r="L110" s="29" t="s">
        <v>5399</v>
      </c>
      <c r="M110" s="96" t="s">
        <v>5421</v>
      </c>
      <c r="N110" s="129"/>
      <c r="O110" s="95"/>
    </row>
    <row r="111" spans="1:15" ht="39.950000000000003" customHeight="1">
      <c r="A111" s="29">
        <v>96</v>
      </c>
      <c r="B111" s="84" t="s">
        <v>4044</v>
      </c>
      <c r="C111" s="72"/>
      <c r="D111" s="72" t="s">
        <v>433</v>
      </c>
      <c r="E111" s="50" t="s">
        <v>4045</v>
      </c>
      <c r="F111" s="73" t="s">
        <v>4046</v>
      </c>
      <c r="G111" s="29" t="s">
        <v>26</v>
      </c>
      <c r="H111" s="29" t="s">
        <v>23</v>
      </c>
      <c r="I111" s="72"/>
      <c r="J111" s="52" t="s">
        <v>4047</v>
      </c>
      <c r="K111" s="84" t="s">
        <v>31</v>
      </c>
      <c r="L111" s="29" t="s">
        <v>5391</v>
      </c>
      <c r="M111" s="96"/>
      <c r="N111" s="129"/>
      <c r="O111" s="95"/>
    </row>
    <row r="112" spans="1:15" ht="39.950000000000003" customHeight="1">
      <c r="A112" s="29">
        <v>97</v>
      </c>
      <c r="B112" s="84" t="s">
        <v>434</v>
      </c>
      <c r="C112" s="72"/>
      <c r="D112" s="72" t="s">
        <v>4048</v>
      </c>
      <c r="E112" s="50" t="s">
        <v>4049</v>
      </c>
      <c r="F112" s="73" t="s">
        <v>4050</v>
      </c>
      <c r="G112" s="29" t="s">
        <v>26</v>
      </c>
      <c r="H112" s="29" t="s">
        <v>23</v>
      </c>
      <c r="I112" s="72"/>
      <c r="J112" s="52" t="s">
        <v>4051</v>
      </c>
      <c r="K112" s="84" t="s">
        <v>31</v>
      </c>
      <c r="L112" s="29" t="s">
        <v>5391</v>
      </c>
      <c r="M112" s="96"/>
      <c r="N112" s="129"/>
      <c r="O112" s="95"/>
    </row>
    <row r="113" spans="1:15" ht="39.75" customHeight="1">
      <c r="A113" s="29">
        <v>98</v>
      </c>
      <c r="B113" s="84" t="s">
        <v>4052</v>
      </c>
      <c r="C113" s="72"/>
      <c r="D113" s="72" t="s">
        <v>4053</v>
      </c>
      <c r="E113" s="50" t="s">
        <v>4054</v>
      </c>
      <c r="F113" s="73" t="s">
        <v>174</v>
      </c>
      <c r="G113" s="29" t="s">
        <v>26</v>
      </c>
      <c r="H113" s="29" t="s">
        <v>23</v>
      </c>
      <c r="I113" s="72"/>
      <c r="J113" s="52" t="s">
        <v>4055</v>
      </c>
      <c r="K113" s="84" t="s">
        <v>31</v>
      </c>
      <c r="L113" s="29" t="s">
        <v>5399</v>
      </c>
      <c r="M113" s="96" t="s">
        <v>5416</v>
      </c>
      <c r="N113" s="129"/>
      <c r="O113" s="95"/>
    </row>
    <row r="114" spans="1:15" ht="62.25" customHeight="1">
      <c r="A114" s="29">
        <v>99</v>
      </c>
      <c r="B114" s="84" t="s">
        <v>4056</v>
      </c>
      <c r="C114" s="72"/>
      <c r="D114" s="72" t="s">
        <v>4057</v>
      </c>
      <c r="E114" s="50" t="s">
        <v>4058</v>
      </c>
      <c r="F114" s="73" t="s">
        <v>440</v>
      </c>
      <c r="G114" s="29" t="s">
        <v>26</v>
      </c>
      <c r="H114" s="29" t="s">
        <v>23</v>
      </c>
      <c r="I114" s="72"/>
      <c r="J114" s="52" t="s">
        <v>4059</v>
      </c>
      <c r="K114" s="84" t="s">
        <v>31</v>
      </c>
      <c r="L114" s="29" t="s">
        <v>5399</v>
      </c>
      <c r="M114" s="96" t="s">
        <v>5423</v>
      </c>
      <c r="N114" s="129"/>
      <c r="O114" s="95"/>
    </row>
    <row r="115" spans="1:15" ht="39.950000000000003" customHeight="1">
      <c r="A115" s="29">
        <v>100</v>
      </c>
      <c r="B115" s="84" t="s">
        <v>4060</v>
      </c>
      <c r="C115" s="72"/>
      <c r="D115" s="72" t="s">
        <v>4061</v>
      </c>
      <c r="E115" s="50" t="s">
        <v>4062</v>
      </c>
      <c r="F115" s="73" t="s">
        <v>4063</v>
      </c>
      <c r="G115" s="29" t="s">
        <v>26</v>
      </c>
      <c r="H115" s="29" t="s">
        <v>23</v>
      </c>
      <c r="I115" s="72"/>
      <c r="J115" s="52" t="s">
        <v>4064</v>
      </c>
      <c r="K115" s="84" t="s">
        <v>31</v>
      </c>
      <c r="L115" s="29" t="s">
        <v>5406</v>
      </c>
      <c r="M115" s="96" t="s">
        <v>5424</v>
      </c>
      <c r="N115" s="129"/>
      <c r="O115" s="95"/>
    </row>
    <row r="116" spans="1:15" ht="39.950000000000003" customHeight="1">
      <c r="A116" s="29">
        <v>101</v>
      </c>
      <c r="B116" s="84" t="s">
        <v>4065</v>
      </c>
      <c r="C116" s="72" t="s">
        <v>4066</v>
      </c>
      <c r="D116" s="72"/>
      <c r="E116" s="50" t="s">
        <v>4067</v>
      </c>
      <c r="F116" s="73" t="s">
        <v>4068</v>
      </c>
      <c r="G116" s="29" t="s">
        <v>26</v>
      </c>
      <c r="H116" s="29" t="s">
        <v>23</v>
      </c>
      <c r="I116" s="72"/>
      <c r="J116" s="52" t="s">
        <v>4069</v>
      </c>
      <c r="K116" s="84" t="s">
        <v>31</v>
      </c>
      <c r="L116" s="29" t="s">
        <v>5406</v>
      </c>
      <c r="M116" s="96" t="s">
        <v>5425</v>
      </c>
      <c r="N116" s="129"/>
      <c r="O116" s="95"/>
    </row>
    <row r="117" spans="1:15" ht="39.950000000000003" customHeight="1">
      <c r="A117" s="29">
        <v>102</v>
      </c>
      <c r="B117" s="84" t="s">
        <v>3892</v>
      </c>
      <c r="C117" s="72" t="s">
        <v>4070</v>
      </c>
      <c r="D117" s="72"/>
      <c r="E117" s="50" t="s">
        <v>4071</v>
      </c>
      <c r="F117" s="73" t="s">
        <v>129</v>
      </c>
      <c r="G117" s="29" t="s">
        <v>26</v>
      </c>
      <c r="H117" s="29" t="s">
        <v>23</v>
      </c>
      <c r="I117" s="72"/>
      <c r="J117" s="52" t="s">
        <v>4072</v>
      </c>
      <c r="K117" s="84" t="s">
        <v>31</v>
      </c>
      <c r="L117" s="29" t="s">
        <v>5399</v>
      </c>
      <c r="M117" s="96" t="s">
        <v>5416</v>
      </c>
      <c r="N117" s="129"/>
      <c r="O117" s="95"/>
    </row>
    <row r="118" spans="1:15" ht="39.950000000000003" customHeight="1">
      <c r="A118" s="29">
        <v>103</v>
      </c>
      <c r="B118" s="84" t="s">
        <v>4073</v>
      </c>
      <c r="C118" s="72"/>
      <c r="D118" s="72" t="s">
        <v>4074</v>
      </c>
      <c r="E118" s="50" t="s">
        <v>4075</v>
      </c>
      <c r="F118" s="73" t="s">
        <v>4076</v>
      </c>
      <c r="G118" s="29" t="s">
        <v>26</v>
      </c>
      <c r="H118" s="29" t="s">
        <v>23</v>
      </c>
      <c r="I118" s="72"/>
      <c r="J118" s="52" t="s">
        <v>4077</v>
      </c>
      <c r="K118" s="21" t="s">
        <v>33</v>
      </c>
      <c r="L118" s="29" t="s">
        <v>5406</v>
      </c>
      <c r="M118" s="96" t="s">
        <v>5426</v>
      </c>
      <c r="N118" s="129"/>
      <c r="O118" s="95"/>
    </row>
    <row r="119" spans="1:15" ht="53.25" customHeight="1">
      <c r="A119" s="29">
        <v>104</v>
      </c>
      <c r="B119" s="84" t="s">
        <v>4078</v>
      </c>
      <c r="C119" s="72"/>
      <c r="D119" s="72" t="s">
        <v>4079</v>
      </c>
      <c r="E119" s="50" t="s">
        <v>4080</v>
      </c>
      <c r="F119" s="73" t="s">
        <v>4081</v>
      </c>
      <c r="G119" s="29" t="s">
        <v>26</v>
      </c>
      <c r="H119" s="29" t="s">
        <v>23</v>
      </c>
      <c r="I119" s="72"/>
      <c r="J119" s="52" t="s">
        <v>4082</v>
      </c>
      <c r="K119" s="84" t="s">
        <v>31</v>
      </c>
      <c r="L119" s="29" t="s">
        <v>5427</v>
      </c>
      <c r="M119" s="96"/>
      <c r="N119" s="129"/>
      <c r="O119" s="95"/>
    </row>
    <row r="120" spans="1:15" ht="51.75" customHeight="1">
      <c r="A120" s="29">
        <v>105</v>
      </c>
      <c r="B120" s="84" t="s">
        <v>4083</v>
      </c>
      <c r="C120" s="72"/>
      <c r="D120" s="72" t="s">
        <v>4084</v>
      </c>
      <c r="E120" s="50" t="s">
        <v>4085</v>
      </c>
      <c r="F120" s="73" t="s">
        <v>4086</v>
      </c>
      <c r="G120" s="29" t="s">
        <v>26</v>
      </c>
      <c r="H120" s="29" t="s">
        <v>23</v>
      </c>
      <c r="I120" s="72"/>
      <c r="J120" s="52" t="s">
        <v>4087</v>
      </c>
      <c r="K120" s="84" t="s">
        <v>31</v>
      </c>
      <c r="L120" s="29" t="s">
        <v>5427</v>
      </c>
      <c r="M120" s="96"/>
      <c r="N120" s="129"/>
      <c r="O120" s="95"/>
    </row>
    <row r="121" spans="1:15" ht="39.950000000000003" customHeight="1">
      <c r="A121" s="29">
        <v>106</v>
      </c>
      <c r="B121" s="84" t="s">
        <v>4088</v>
      </c>
      <c r="C121" s="72"/>
      <c r="D121" s="72" t="s">
        <v>4089</v>
      </c>
      <c r="E121" s="50" t="s">
        <v>4090</v>
      </c>
      <c r="F121" s="73" t="s">
        <v>4091</v>
      </c>
      <c r="G121" s="29" t="s">
        <v>26</v>
      </c>
      <c r="H121" s="29" t="s">
        <v>23</v>
      </c>
      <c r="I121" s="72"/>
      <c r="J121" s="52" t="s">
        <v>4092</v>
      </c>
      <c r="K121" s="84" t="s">
        <v>38</v>
      </c>
      <c r="L121" s="29" t="s">
        <v>5383</v>
      </c>
      <c r="M121" s="96"/>
      <c r="N121" s="129"/>
      <c r="O121" s="95"/>
    </row>
    <row r="122" spans="1:15" ht="39.950000000000003" customHeight="1">
      <c r="A122" s="29">
        <v>107</v>
      </c>
      <c r="B122" s="84" t="s">
        <v>4093</v>
      </c>
      <c r="C122" s="72"/>
      <c r="D122" s="72" t="s">
        <v>4094</v>
      </c>
      <c r="E122" s="50" t="s">
        <v>4095</v>
      </c>
      <c r="F122" s="73" t="s">
        <v>4096</v>
      </c>
      <c r="G122" s="29" t="s">
        <v>26</v>
      </c>
      <c r="H122" s="29" t="s">
        <v>23</v>
      </c>
      <c r="I122" s="72"/>
      <c r="J122" s="52" t="s">
        <v>4097</v>
      </c>
      <c r="K122" s="84" t="s">
        <v>31</v>
      </c>
      <c r="L122" s="29" t="s">
        <v>5399</v>
      </c>
      <c r="M122" s="96" t="s">
        <v>5421</v>
      </c>
      <c r="N122" s="129"/>
      <c r="O122" s="95"/>
    </row>
    <row r="123" spans="1:15" ht="39.950000000000003" customHeight="1">
      <c r="A123" s="29">
        <v>108</v>
      </c>
      <c r="B123" s="84" t="s">
        <v>4098</v>
      </c>
      <c r="C123" s="72"/>
      <c r="D123" s="72" t="s">
        <v>4099</v>
      </c>
      <c r="E123" s="50" t="s">
        <v>4100</v>
      </c>
      <c r="F123" s="73" t="s">
        <v>4101</v>
      </c>
      <c r="G123" s="29" t="s">
        <v>26</v>
      </c>
      <c r="H123" s="29" t="s">
        <v>23</v>
      </c>
      <c r="I123" s="72"/>
      <c r="J123" s="52" t="s">
        <v>4102</v>
      </c>
      <c r="K123" s="84" t="s">
        <v>31</v>
      </c>
      <c r="L123" s="29" t="s">
        <v>5399</v>
      </c>
      <c r="M123" s="96" t="s">
        <v>5421</v>
      </c>
      <c r="N123" s="129"/>
      <c r="O123" s="95"/>
    </row>
    <row r="124" spans="1:15" ht="63" customHeight="1">
      <c r="A124" s="29">
        <v>109</v>
      </c>
      <c r="B124" s="84" t="s">
        <v>4103</v>
      </c>
      <c r="C124" s="72"/>
      <c r="D124" s="72" t="s">
        <v>4104</v>
      </c>
      <c r="E124" s="50" t="s">
        <v>4105</v>
      </c>
      <c r="F124" s="73" t="s">
        <v>4106</v>
      </c>
      <c r="G124" s="29" t="s">
        <v>26</v>
      </c>
      <c r="H124" s="29" t="s">
        <v>23</v>
      </c>
      <c r="I124" s="72"/>
      <c r="J124" s="52" t="s">
        <v>4107</v>
      </c>
      <c r="K124" s="21" t="s">
        <v>33</v>
      </c>
      <c r="L124" s="29" t="s">
        <v>5399</v>
      </c>
      <c r="M124" s="133" t="s">
        <v>5415</v>
      </c>
      <c r="N124" s="129"/>
      <c r="O124" s="95"/>
    </row>
    <row r="125" spans="1:15" ht="39.950000000000003" customHeight="1">
      <c r="A125" s="29">
        <v>110</v>
      </c>
      <c r="B125" s="84" t="s">
        <v>4108</v>
      </c>
      <c r="C125" s="72"/>
      <c r="D125" s="72" t="s">
        <v>4109</v>
      </c>
      <c r="E125" s="50" t="s">
        <v>4110</v>
      </c>
      <c r="F125" s="73" t="s">
        <v>451</v>
      </c>
      <c r="G125" s="29" t="s">
        <v>26</v>
      </c>
      <c r="H125" s="29" t="s">
        <v>23</v>
      </c>
      <c r="I125" s="72"/>
      <c r="J125" s="52" t="s">
        <v>4111</v>
      </c>
      <c r="K125" s="21" t="s">
        <v>33</v>
      </c>
      <c r="L125" s="29" t="s">
        <v>5406</v>
      </c>
      <c r="M125" s="96"/>
      <c r="N125" s="129"/>
      <c r="O125" s="95"/>
    </row>
    <row r="126" spans="1:15" ht="39.950000000000003" customHeight="1">
      <c r="A126" s="29">
        <v>111</v>
      </c>
      <c r="B126" s="84" t="s">
        <v>4112</v>
      </c>
      <c r="C126" s="72"/>
      <c r="D126" s="72" t="s">
        <v>4113</v>
      </c>
      <c r="E126" s="50" t="s">
        <v>4114</v>
      </c>
      <c r="F126" s="73" t="s">
        <v>452</v>
      </c>
      <c r="G126" s="29" t="s">
        <v>26</v>
      </c>
      <c r="H126" s="29" t="s">
        <v>23</v>
      </c>
      <c r="I126" s="72"/>
      <c r="J126" s="52" t="s">
        <v>4115</v>
      </c>
      <c r="K126" s="84" t="s">
        <v>31</v>
      </c>
      <c r="L126" s="29" t="s">
        <v>5406</v>
      </c>
      <c r="M126" s="96" t="s">
        <v>5428</v>
      </c>
      <c r="N126" s="129"/>
      <c r="O126" s="95"/>
    </row>
    <row r="127" spans="1:15" ht="39.950000000000003" customHeight="1">
      <c r="A127" s="29">
        <v>112</v>
      </c>
      <c r="B127" s="84" t="s">
        <v>4116</v>
      </c>
      <c r="C127" s="72" t="s">
        <v>4117</v>
      </c>
      <c r="D127" s="72"/>
      <c r="E127" s="50" t="s">
        <v>4118</v>
      </c>
      <c r="F127" s="73" t="s">
        <v>4119</v>
      </c>
      <c r="G127" s="29" t="s">
        <v>26</v>
      </c>
      <c r="H127" s="29" t="s">
        <v>23</v>
      </c>
      <c r="I127" s="72"/>
      <c r="J127" s="52" t="s">
        <v>4120</v>
      </c>
      <c r="K127" s="84" t="s">
        <v>193</v>
      </c>
      <c r="L127" s="29" t="s">
        <v>5406</v>
      </c>
      <c r="M127" s="96" t="s">
        <v>5429</v>
      </c>
      <c r="N127" s="129"/>
      <c r="O127" s="95"/>
    </row>
    <row r="128" spans="1:15" ht="39.950000000000003" customHeight="1">
      <c r="A128" s="29">
        <v>113</v>
      </c>
      <c r="B128" s="84" t="s">
        <v>4121</v>
      </c>
      <c r="C128" s="72" t="s">
        <v>4122</v>
      </c>
      <c r="D128" s="72"/>
      <c r="E128" s="50" t="s">
        <v>4123</v>
      </c>
      <c r="F128" s="73" t="s">
        <v>4124</v>
      </c>
      <c r="G128" s="29" t="s">
        <v>26</v>
      </c>
      <c r="H128" s="29" t="s">
        <v>23</v>
      </c>
      <c r="I128" s="72"/>
      <c r="J128" s="52" t="s">
        <v>4125</v>
      </c>
      <c r="K128" s="84" t="s">
        <v>193</v>
      </c>
      <c r="L128" s="29" t="s">
        <v>5406</v>
      </c>
      <c r="M128" s="96" t="s">
        <v>5429</v>
      </c>
      <c r="N128" s="129"/>
      <c r="O128" s="95"/>
    </row>
    <row r="129" spans="1:15" ht="51.75" customHeight="1">
      <c r="A129" s="29">
        <v>114</v>
      </c>
      <c r="B129" s="84" t="s">
        <v>261</v>
      </c>
      <c r="C129" s="72"/>
      <c r="D129" s="72" t="s">
        <v>4126</v>
      </c>
      <c r="E129" s="50" t="s">
        <v>4127</v>
      </c>
      <c r="F129" s="73" t="s">
        <v>4128</v>
      </c>
      <c r="G129" s="29" t="s">
        <v>26</v>
      </c>
      <c r="H129" s="29" t="s">
        <v>23</v>
      </c>
      <c r="I129" s="72"/>
      <c r="J129" s="52" t="s">
        <v>4129</v>
      </c>
      <c r="K129" s="84" t="s">
        <v>31</v>
      </c>
      <c r="L129" s="29" t="s">
        <v>5399</v>
      </c>
      <c r="M129" s="96" t="s">
        <v>5430</v>
      </c>
      <c r="N129" s="129"/>
      <c r="O129" s="95"/>
    </row>
    <row r="130" spans="1:15" ht="63.75" customHeight="1">
      <c r="A130" s="29">
        <v>115</v>
      </c>
      <c r="B130" s="84" t="s">
        <v>462</v>
      </c>
      <c r="C130" s="72"/>
      <c r="D130" s="72" t="s">
        <v>4130</v>
      </c>
      <c r="E130" s="50" t="s">
        <v>4131</v>
      </c>
      <c r="F130" s="73" t="s">
        <v>463</v>
      </c>
      <c r="G130" s="29" t="s">
        <v>26</v>
      </c>
      <c r="H130" s="29" t="s">
        <v>23</v>
      </c>
      <c r="I130" s="72"/>
      <c r="J130" s="52" t="s">
        <v>4132</v>
      </c>
      <c r="K130" s="84" t="s">
        <v>238</v>
      </c>
      <c r="L130" s="29" t="s">
        <v>5399</v>
      </c>
      <c r="M130" s="29" t="s">
        <v>5401</v>
      </c>
      <c r="N130" s="129"/>
      <c r="O130" s="95"/>
    </row>
    <row r="131" spans="1:15" ht="39.950000000000003" customHeight="1">
      <c r="A131" s="29">
        <v>116</v>
      </c>
      <c r="B131" s="84" t="s">
        <v>4133</v>
      </c>
      <c r="C131" s="72"/>
      <c r="D131" s="72" t="s">
        <v>4134</v>
      </c>
      <c r="E131" s="50" t="s">
        <v>4135</v>
      </c>
      <c r="F131" s="73" t="s">
        <v>452</v>
      </c>
      <c r="G131" s="29" t="s">
        <v>26</v>
      </c>
      <c r="H131" s="29" t="s">
        <v>23</v>
      </c>
      <c r="I131" s="72"/>
      <c r="J131" s="52" t="s">
        <v>4136</v>
      </c>
      <c r="K131" s="84" t="s">
        <v>31</v>
      </c>
      <c r="L131" s="29" t="s">
        <v>5391</v>
      </c>
      <c r="M131" s="96"/>
      <c r="N131" s="129"/>
      <c r="O131" s="95"/>
    </row>
    <row r="132" spans="1:15" ht="39.950000000000003" customHeight="1">
      <c r="A132" s="29">
        <v>117</v>
      </c>
      <c r="B132" s="84" t="s">
        <v>4137</v>
      </c>
      <c r="C132" s="72"/>
      <c r="D132" s="72"/>
      <c r="E132" s="50"/>
      <c r="F132" s="73"/>
      <c r="G132" s="29"/>
      <c r="H132" s="29"/>
      <c r="I132" s="72"/>
      <c r="J132" s="52"/>
      <c r="K132" s="84"/>
      <c r="L132" s="29" t="s">
        <v>5391</v>
      </c>
      <c r="M132" s="96"/>
      <c r="N132" s="129"/>
      <c r="O132" s="95"/>
    </row>
    <row r="133" spans="1:15" ht="56.25" customHeight="1">
      <c r="A133" s="29">
        <v>118</v>
      </c>
      <c r="B133" s="84" t="s">
        <v>4138</v>
      </c>
      <c r="C133" s="72"/>
      <c r="D133" s="72"/>
      <c r="E133" s="50"/>
      <c r="F133" s="73"/>
      <c r="G133" s="29"/>
      <c r="H133" s="29"/>
      <c r="I133" s="72"/>
      <c r="J133" s="52"/>
      <c r="K133" s="84"/>
      <c r="L133" s="29" t="s">
        <v>5399</v>
      </c>
      <c r="M133" s="96" t="s">
        <v>5431</v>
      </c>
      <c r="N133" s="129"/>
      <c r="O133" s="95"/>
    </row>
    <row r="134" spans="1:15" ht="39.950000000000003" customHeight="1">
      <c r="A134" s="29">
        <v>119</v>
      </c>
      <c r="B134" s="21" t="s">
        <v>4139</v>
      </c>
      <c r="C134" s="17"/>
      <c r="D134" s="72" t="s">
        <v>4140</v>
      </c>
      <c r="E134" s="72" t="s">
        <v>4141</v>
      </c>
      <c r="F134" s="73" t="s">
        <v>174</v>
      </c>
      <c r="G134" s="29" t="s">
        <v>26</v>
      </c>
      <c r="H134" s="29" t="s">
        <v>23</v>
      </c>
      <c r="I134" s="28"/>
      <c r="J134" s="52" t="s">
        <v>4142</v>
      </c>
      <c r="K134" s="21" t="s">
        <v>238</v>
      </c>
      <c r="L134" s="29" t="s">
        <v>5399</v>
      </c>
      <c r="M134" s="96" t="s">
        <v>5432</v>
      </c>
      <c r="N134" s="129"/>
      <c r="O134" s="95"/>
    </row>
    <row r="135" spans="1:15" ht="39.950000000000003" customHeight="1">
      <c r="A135" s="29">
        <v>120</v>
      </c>
      <c r="B135" s="21" t="s">
        <v>4143</v>
      </c>
      <c r="C135" s="17">
        <v>36657</v>
      </c>
      <c r="D135" s="72"/>
      <c r="E135" s="72" t="s">
        <v>4144</v>
      </c>
      <c r="F135" s="73" t="s">
        <v>4145</v>
      </c>
      <c r="G135" s="29" t="s">
        <v>26</v>
      </c>
      <c r="H135" s="29" t="s">
        <v>23</v>
      </c>
      <c r="I135" s="28"/>
      <c r="J135" s="52" t="s">
        <v>4146</v>
      </c>
      <c r="K135" s="21" t="s">
        <v>599</v>
      </c>
      <c r="L135" s="29" t="s">
        <v>5399</v>
      </c>
      <c r="M135" s="96" t="s">
        <v>5408</v>
      </c>
      <c r="N135" s="129"/>
      <c r="O135" s="95"/>
    </row>
    <row r="136" spans="1:15" ht="39.950000000000003" customHeight="1">
      <c r="A136" s="29">
        <v>121</v>
      </c>
      <c r="B136" s="21" t="s">
        <v>4147</v>
      </c>
      <c r="C136" s="17">
        <v>34069</v>
      </c>
      <c r="D136" s="72"/>
      <c r="E136" s="72" t="s">
        <v>4148</v>
      </c>
      <c r="F136" s="73" t="s">
        <v>174</v>
      </c>
      <c r="G136" s="29" t="s">
        <v>26</v>
      </c>
      <c r="H136" s="29" t="s">
        <v>23</v>
      </c>
      <c r="I136" s="28"/>
      <c r="J136" s="52" t="s">
        <v>4149</v>
      </c>
      <c r="K136" s="21" t="s">
        <v>842</v>
      </c>
      <c r="L136" s="29" t="s">
        <v>5406</v>
      </c>
      <c r="M136" s="96" t="s">
        <v>5433</v>
      </c>
      <c r="N136" s="129"/>
      <c r="O136" s="95"/>
    </row>
    <row r="137" spans="1:15" ht="39.950000000000003" customHeight="1">
      <c r="A137" s="29">
        <v>122</v>
      </c>
      <c r="B137" s="21" t="s">
        <v>462</v>
      </c>
      <c r="C137" s="17"/>
      <c r="D137" s="72" t="s">
        <v>4150</v>
      </c>
      <c r="E137" s="72" t="s">
        <v>4151</v>
      </c>
      <c r="F137" s="73" t="s">
        <v>4152</v>
      </c>
      <c r="G137" s="29" t="s">
        <v>26</v>
      </c>
      <c r="H137" s="29" t="s">
        <v>23</v>
      </c>
      <c r="I137" s="28"/>
      <c r="J137" s="52" t="s">
        <v>4153</v>
      </c>
      <c r="K137" s="21" t="s">
        <v>31</v>
      </c>
      <c r="L137" s="29" t="s">
        <v>5399</v>
      </c>
      <c r="M137" s="96" t="s">
        <v>5421</v>
      </c>
      <c r="N137" s="129"/>
      <c r="O137" s="95"/>
    </row>
    <row r="138" spans="1:15" ht="55.5" customHeight="1">
      <c r="A138" s="29">
        <v>123</v>
      </c>
      <c r="B138" s="21" t="s">
        <v>4154</v>
      </c>
      <c r="C138" s="17">
        <v>35489</v>
      </c>
      <c r="D138" s="72"/>
      <c r="E138" s="72" t="s">
        <v>4155</v>
      </c>
      <c r="F138" s="73" t="s">
        <v>174</v>
      </c>
      <c r="G138" s="29" t="s">
        <v>26</v>
      </c>
      <c r="H138" s="29" t="s">
        <v>23</v>
      </c>
      <c r="I138" s="28"/>
      <c r="J138" s="52" t="s">
        <v>4156</v>
      </c>
      <c r="K138" s="21" t="s">
        <v>33</v>
      </c>
      <c r="L138" s="29" t="s">
        <v>5384</v>
      </c>
      <c r="M138" s="96"/>
      <c r="N138" s="129"/>
      <c r="O138" s="95"/>
    </row>
    <row r="139" spans="1:15" ht="39.950000000000003" customHeight="1">
      <c r="A139" s="29">
        <v>124</v>
      </c>
      <c r="B139" s="21" t="s">
        <v>4157</v>
      </c>
      <c r="C139" s="17">
        <v>35253</v>
      </c>
      <c r="D139" s="72"/>
      <c r="E139" s="72" t="s">
        <v>4158</v>
      </c>
      <c r="F139" s="73" t="s">
        <v>4159</v>
      </c>
      <c r="G139" s="29" t="s">
        <v>26</v>
      </c>
      <c r="H139" s="29" t="s">
        <v>23</v>
      </c>
      <c r="I139" s="28"/>
      <c r="J139" s="52" t="s">
        <v>4160</v>
      </c>
      <c r="K139" s="21" t="s">
        <v>33</v>
      </c>
      <c r="L139" s="29" t="s">
        <v>5399</v>
      </c>
      <c r="M139" s="96" t="s">
        <v>5392</v>
      </c>
      <c r="N139" s="129"/>
      <c r="O139" s="95"/>
    </row>
    <row r="140" spans="1:15" ht="39.950000000000003" customHeight="1">
      <c r="A140" s="29">
        <v>125</v>
      </c>
      <c r="B140" s="21" t="s">
        <v>4161</v>
      </c>
      <c r="C140" s="17"/>
      <c r="D140" s="72" t="s">
        <v>4162</v>
      </c>
      <c r="E140" s="72" t="s">
        <v>4163</v>
      </c>
      <c r="F140" s="73" t="s">
        <v>4164</v>
      </c>
      <c r="G140" s="29" t="s">
        <v>26</v>
      </c>
      <c r="H140" s="29" t="s">
        <v>23</v>
      </c>
      <c r="I140" s="28"/>
      <c r="J140" s="52" t="s">
        <v>4165</v>
      </c>
      <c r="K140" s="21" t="s">
        <v>33</v>
      </c>
      <c r="L140" s="29" t="s">
        <v>5406</v>
      </c>
      <c r="M140" s="96" t="s">
        <v>5434</v>
      </c>
      <c r="N140" s="129"/>
      <c r="O140" s="95"/>
    </row>
    <row r="141" spans="1:15" ht="39.950000000000003" customHeight="1">
      <c r="A141" s="29">
        <v>126</v>
      </c>
      <c r="B141" s="21" t="s">
        <v>4166</v>
      </c>
      <c r="C141" s="17">
        <v>38917</v>
      </c>
      <c r="D141" s="72"/>
      <c r="E141" s="72"/>
      <c r="F141" s="73"/>
      <c r="G141" s="29" t="s">
        <v>26</v>
      </c>
      <c r="H141" s="29" t="s">
        <v>23</v>
      </c>
      <c r="I141" s="28"/>
      <c r="J141" s="52" t="s">
        <v>4167</v>
      </c>
      <c r="K141" s="21" t="s">
        <v>33</v>
      </c>
      <c r="L141" s="29" t="s">
        <v>5435</v>
      </c>
      <c r="M141" s="96"/>
      <c r="N141" s="129"/>
      <c r="O141" s="95"/>
    </row>
    <row r="142" spans="1:15" ht="39.950000000000003" customHeight="1">
      <c r="A142" s="29">
        <v>127</v>
      </c>
      <c r="B142" s="21" t="s">
        <v>4039</v>
      </c>
      <c r="C142" s="17"/>
      <c r="D142" s="72" t="s">
        <v>4040</v>
      </c>
      <c r="E142" s="72" t="s">
        <v>4041</v>
      </c>
      <c r="F142" s="73" t="s">
        <v>4042</v>
      </c>
      <c r="G142" s="29" t="s">
        <v>26</v>
      </c>
      <c r="H142" s="29" t="s">
        <v>23</v>
      </c>
      <c r="I142" s="28"/>
      <c r="J142" s="52" t="s">
        <v>4043</v>
      </c>
      <c r="K142" s="21" t="s">
        <v>31</v>
      </c>
      <c r="L142" s="29" t="s">
        <v>5413</v>
      </c>
      <c r="M142" s="96"/>
      <c r="N142" s="129"/>
      <c r="O142" s="95"/>
    </row>
    <row r="143" spans="1:15" ht="39.950000000000003" customHeight="1">
      <c r="A143" s="29">
        <v>128</v>
      </c>
      <c r="B143" s="21" t="s">
        <v>4168</v>
      </c>
      <c r="C143" s="17"/>
      <c r="D143" s="72" t="s">
        <v>4169</v>
      </c>
      <c r="E143" s="72" t="s">
        <v>4170</v>
      </c>
      <c r="F143" s="73" t="s">
        <v>4171</v>
      </c>
      <c r="G143" s="29" t="s">
        <v>26</v>
      </c>
      <c r="H143" s="29" t="s">
        <v>23</v>
      </c>
      <c r="I143" s="28"/>
      <c r="J143" s="52" t="s">
        <v>4172</v>
      </c>
      <c r="K143" s="21" t="s">
        <v>33</v>
      </c>
      <c r="L143" s="29" t="s">
        <v>5406</v>
      </c>
      <c r="M143" s="96" t="s">
        <v>5396</v>
      </c>
      <c r="N143" s="129"/>
      <c r="O143" s="95"/>
    </row>
    <row r="144" spans="1:15" ht="51" customHeight="1">
      <c r="A144" s="29">
        <v>129</v>
      </c>
      <c r="B144" s="21" t="s">
        <v>4173</v>
      </c>
      <c r="C144" s="17"/>
      <c r="D144" s="72" t="s">
        <v>4174</v>
      </c>
      <c r="E144" s="72" t="s">
        <v>4175</v>
      </c>
      <c r="F144" s="73" t="s">
        <v>983</v>
      </c>
      <c r="G144" s="29" t="s">
        <v>26</v>
      </c>
      <c r="H144" s="29" t="s">
        <v>23</v>
      </c>
      <c r="I144" s="28"/>
      <c r="J144" s="52" t="s">
        <v>4176</v>
      </c>
      <c r="K144" s="21" t="s">
        <v>34</v>
      </c>
      <c r="L144" s="29" t="s">
        <v>5384</v>
      </c>
      <c r="M144" s="96"/>
      <c r="N144" s="129"/>
      <c r="O144" s="95"/>
    </row>
    <row r="145" spans="1:15" ht="39.950000000000003" customHeight="1">
      <c r="A145" s="29">
        <v>130</v>
      </c>
      <c r="B145" s="21" t="s">
        <v>212</v>
      </c>
      <c r="C145" s="17"/>
      <c r="D145" s="72" t="s">
        <v>4177</v>
      </c>
      <c r="E145" s="72" t="s">
        <v>213</v>
      </c>
      <c r="F145" s="73" t="s">
        <v>129</v>
      </c>
      <c r="G145" s="29" t="s">
        <v>26</v>
      </c>
      <c r="H145" s="29" t="s">
        <v>23</v>
      </c>
      <c r="I145" s="28"/>
      <c r="J145" s="52" t="s">
        <v>214</v>
      </c>
      <c r="K145" s="21" t="s">
        <v>238</v>
      </c>
      <c r="L145" s="29" t="s">
        <v>5413</v>
      </c>
      <c r="M145" s="96"/>
      <c r="N145" s="129"/>
      <c r="O145" s="95"/>
    </row>
    <row r="146" spans="1:15" ht="39.950000000000003" customHeight="1">
      <c r="A146" s="29">
        <v>131</v>
      </c>
      <c r="B146" s="21" t="s">
        <v>4178</v>
      </c>
      <c r="C146" s="17"/>
      <c r="D146" s="72" t="s">
        <v>4179</v>
      </c>
      <c r="E146" s="72" t="s">
        <v>4180</v>
      </c>
      <c r="F146" s="73" t="s">
        <v>174</v>
      </c>
      <c r="G146" s="29" t="s">
        <v>26</v>
      </c>
      <c r="H146" s="29" t="s">
        <v>23</v>
      </c>
      <c r="I146" s="28"/>
      <c r="J146" s="52" t="s">
        <v>4181</v>
      </c>
      <c r="K146" s="21" t="s">
        <v>842</v>
      </c>
      <c r="L146" s="29" t="s">
        <v>5399</v>
      </c>
      <c r="M146" s="96" t="s">
        <v>5436</v>
      </c>
      <c r="N146" s="129"/>
      <c r="O146" s="95"/>
    </row>
    <row r="147" spans="1:15" ht="39.950000000000003" customHeight="1">
      <c r="A147" s="29">
        <v>132</v>
      </c>
      <c r="B147" s="21" t="s">
        <v>289</v>
      </c>
      <c r="C147" s="17"/>
      <c r="D147" s="72" t="s">
        <v>4182</v>
      </c>
      <c r="E147" s="72" t="s">
        <v>4183</v>
      </c>
      <c r="F147" s="73" t="s">
        <v>4184</v>
      </c>
      <c r="G147" s="29" t="s">
        <v>26</v>
      </c>
      <c r="H147" s="29" t="s">
        <v>23</v>
      </c>
      <c r="I147" s="28"/>
      <c r="J147" s="52" t="s">
        <v>4185</v>
      </c>
      <c r="K147" s="21" t="s">
        <v>33</v>
      </c>
      <c r="L147" s="29" t="s">
        <v>5399</v>
      </c>
      <c r="M147" s="96" t="s">
        <v>5437</v>
      </c>
      <c r="N147" s="129"/>
      <c r="O147" s="95"/>
    </row>
    <row r="148" spans="1:15" ht="39.950000000000003" customHeight="1">
      <c r="A148" s="29">
        <v>133</v>
      </c>
      <c r="B148" s="21" t="s">
        <v>4186</v>
      </c>
      <c r="C148" s="17"/>
      <c r="D148" s="72" t="s">
        <v>4187</v>
      </c>
      <c r="E148" s="72" t="s">
        <v>4188</v>
      </c>
      <c r="F148" s="73" t="s">
        <v>451</v>
      </c>
      <c r="G148" s="29" t="s">
        <v>26</v>
      </c>
      <c r="H148" s="29" t="s">
        <v>23</v>
      </c>
      <c r="I148" s="28"/>
      <c r="J148" s="52" t="s">
        <v>4092</v>
      </c>
      <c r="K148" s="21" t="s">
        <v>31</v>
      </c>
      <c r="L148" s="29" t="s">
        <v>5399</v>
      </c>
      <c r="M148" s="96" t="s">
        <v>5438</v>
      </c>
      <c r="N148" s="129"/>
      <c r="O148" s="95"/>
    </row>
    <row r="149" spans="1:15" ht="51.75" customHeight="1">
      <c r="A149" s="29">
        <v>134</v>
      </c>
      <c r="B149" s="21" t="s">
        <v>4189</v>
      </c>
      <c r="C149" s="17">
        <v>27760</v>
      </c>
      <c r="D149" s="72"/>
      <c r="E149" s="72" t="s">
        <v>4190</v>
      </c>
      <c r="F149" s="73" t="s">
        <v>4191</v>
      </c>
      <c r="G149" s="29" t="s">
        <v>26</v>
      </c>
      <c r="H149" s="29" t="s">
        <v>23</v>
      </c>
      <c r="I149" s="28"/>
      <c r="J149" s="52" t="s">
        <v>4192</v>
      </c>
      <c r="K149" s="21" t="s">
        <v>31</v>
      </c>
      <c r="L149" s="29" t="s">
        <v>5427</v>
      </c>
      <c r="M149" s="96"/>
      <c r="N149" s="129"/>
      <c r="O149" s="95"/>
    </row>
    <row r="150" spans="1:15" ht="39.950000000000003" customHeight="1">
      <c r="A150" s="29">
        <v>135</v>
      </c>
      <c r="B150" s="21" t="s">
        <v>4193</v>
      </c>
      <c r="C150" s="17"/>
      <c r="D150" s="72" t="s">
        <v>4194</v>
      </c>
      <c r="E150" s="72" t="s">
        <v>4195</v>
      </c>
      <c r="F150" s="73"/>
      <c r="G150" s="29" t="s">
        <v>26</v>
      </c>
      <c r="H150" s="29" t="s">
        <v>23</v>
      </c>
      <c r="I150" s="28"/>
      <c r="J150" s="52" t="s">
        <v>4196</v>
      </c>
      <c r="K150" s="21" t="s">
        <v>31</v>
      </c>
      <c r="L150" s="29" t="s">
        <v>5399</v>
      </c>
      <c r="M150" s="96" t="s">
        <v>5416</v>
      </c>
      <c r="N150" s="129"/>
      <c r="O150" s="95"/>
    </row>
    <row r="151" spans="1:15" ht="58.5" customHeight="1">
      <c r="A151" s="29">
        <v>136</v>
      </c>
      <c r="B151" s="21" t="s">
        <v>4197</v>
      </c>
      <c r="C151" s="17"/>
      <c r="D151" s="72" t="s">
        <v>4198</v>
      </c>
      <c r="E151" s="72" t="s">
        <v>4199</v>
      </c>
      <c r="F151" s="73" t="s">
        <v>4200</v>
      </c>
      <c r="G151" s="29" t="s">
        <v>26</v>
      </c>
      <c r="H151" s="29" t="s">
        <v>23</v>
      </c>
      <c r="I151" s="28"/>
      <c r="J151" s="52" t="s">
        <v>4201</v>
      </c>
      <c r="K151" s="21" t="s">
        <v>33</v>
      </c>
      <c r="L151" s="29" t="s">
        <v>5399</v>
      </c>
      <c r="M151" s="96" t="s">
        <v>5439</v>
      </c>
      <c r="N151" s="129"/>
      <c r="O151" s="95"/>
    </row>
    <row r="152" spans="1:15" ht="39.950000000000003" customHeight="1">
      <c r="A152" s="29">
        <v>137</v>
      </c>
      <c r="B152" s="21" t="s">
        <v>4202</v>
      </c>
      <c r="C152" s="17"/>
      <c r="D152" s="72" t="s">
        <v>4203</v>
      </c>
      <c r="E152" s="72" t="s">
        <v>4204</v>
      </c>
      <c r="F152" s="73" t="s">
        <v>174</v>
      </c>
      <c r="G152" s="29" t="s">
        <v>26</v>
      </c>
      <c r="H152" s="29" t="s">
        <v>23</v>
      </c>
      <c r="I152" s="28"/>
      <c r="J152" s="52" t="s">
        <v>4205</v>
      </c>
      <c r="K152" s="21" t="s">
        <v>33</v>
      </c>
      <c r="L152" s="29" t="s">
        <v>5406</v>
      </c>
      <c r="M152" s="96" t="s">
        <v>5424</v>
      </c>
      <c r="N152" s="129"/>
      <c r="O152" s="95"/>
    </row>
    <row r="153" spans="1:15" ht="51" customHeight="1">
      <c r="A153" s="29">
        <v>138</v>
      </c>
      <c r="B153" s="21" t="s">
        <v>4206</v>
      </c>
      <c r="C153" s="17"/>
      <c r="D153" s="72" t="s">
        <v>4207</v>
      </c>
      <c r="E153" s="72" t="s">
        <v>4208</v>
      </c>
      <c r="F153" s="73" t="s">
        <v>4209</v>
      </c>
      <c r="G153" s="29" t="s">
        <v>26</v>
      </c>
      <c r="H153" s="29" t="s">
        <v>23</v>
      </c>
      <c r="I153" s="28"/>
      <c r="J153" s="52" t="s">
        <v>4210</v>
      </c>
      <c r="K153" s="21" t="s">
        <v>31</v>
      </c>
      <c r="L153" s="29" t="s">
        <v>5440</v>
      </c>
      <c r="M153" s="96"/>
      <c r="N153" s="129"/>
      <c r="O153" s="95"/>
    </row>
    <row r="154" spans="1:15" ht="39.950000000000003" customHeight="1">
      <c r="A154" s="29">
        <v>139</v>
      </c>
      <c r="B154" s="21" t="s">
        <v>4211</v>
      </c>
      <c r="C154" s="17"/>
      <c r="D154" s="72" t="s">
        <v>4212</v>
      </c>
      <c r="E154" s="72" t="s">
        <v>4213</v>
      </c>
      <c r="F154" s="73" t="s">
        <v>4214</v>
      </c>
      <c r="G154" s="29" t="s">
        <v>26</v>
      </c>
      <c r="H154" s="29" t="s">
        <v>23</v>
      </c>
      <c r="I154" s="28"/>
      <c r="J154" s="52" t="s">
        <v>4205</v>
      </c>
      <c r="K154" s="21" t="s">
        <v>33</v>
      </c>
      <c r="L154" s="29" t="s">
        <v>5406</v>
      </c>
      <c r="M154" s="96" t="s">
        <v>5410</v>
      </c>
      <c r="N154" s="129"/>
      <c r="O154" s="95"/>
    </row>
    <row r="155" spans="1:15" ht="39.950000000000003" customHeight="1">
      <c r="A155" s="29">
        <v>140</v>
      </c>
      <c r="B155" s="21" t="s">
        <v>4215</v>
      </c>
      <c r="C155" s="17"/>
      <c r="D155" s="72" t="s">
        <v>4216</v>
      </c>
      <c r="E155" s="72" t="s">
        <v>4217</v>
      </c>
      <c r="F155" s="73" t="s">
        <v>174</v>
      </c>
      <c r="G155" s="29" t="s">
        <v>26</v>
      </c>
      <c r="H155" s="29" t="s">
        <v>23</v>
      </c>
      <c r="I155" s="28"/>
      <c r="J155" s="52" t="s">
        <v>4218</v>
      </c>
      <c r="K155" s="21" t="s">
        <v>33</v>
      </c>
      <c r="L155" s="29" t="s">
        <v>5399</v>
      </c>
      <c r="M155" s="96" t="s">
        <v>5442</v>
      </c>
      <c r="N155" s="129"/>
      <c r="O155" s="95"/>
    </row>
    <row r="156" spans="1:15" ht="39.950000000000003" customHeight="1">
      <c r="A156" s="29">
        <v>141</v>
      </c>
      <c r="B156" s="21" t="s">
        <v>4219</v>
      </c>
      <c r="C156" s="17"/>
      <c r="D156" s="72" t="s">
        <v>4220</v>
      </c>
      <c r="E156" s="72" t="s">
        <v>4221</v>
      </c>
      <c r="F156" s="73" t="s">
        <v>1095</v>
      </c>
      <c r="G156" s="29" t="s">
        <v>26</v>
      </c>
      <c r="H156" s="29" t="s">
        <v>23</v>
      </c>
      <c r="I156" s="28"/>
      <c r="J156" s="52" t="s">
        <v>4222</v>
      </c>
      <c r="K156" s="21" t="s">
        <v>31</v>
      </c>
      <c r="L156" s="29" t="s">
        <v>5399</v>
      </c>
      <c r="M156" s="96" t="s">
        <v>5443</v>
      </c>
      <c r="N156" s="129"/>
      <c r="O156" s="95"/>
    </row>
    <row r="157" spans="1:15" ht="39.950000000000003" customHeight="1">
      <c r="A157" s="29">
        <v>142</v>
      </c>
      <c r="B157" s="21" t="s">
        <v>4223</v>
      </c>
      <c r="C157" s="17"/>
      <c r="D157" s="72" t="s">
        <v>4224</v>
      </c>
      <c r="E157" s="72" t="s">
        <v>4225</v>
      </c>
      <c r="F157" s="73" t="s">
        <v>4226</v>
      </c>
      <c r="G157" s="29" t="s">
        <v>26</v>
      </c>
      <c r="H157" s="29" t="s">
        <v>23</v>
      </c>
      <c r="I157" s="28"/>
      <c r="J157" s="52" t="s">
        <v>4227</v>
      </c>
      <c r="K157" s="21" t="s">
        <v>238</v>
      </c>
      <c r="L157" s="29" t="s">
        <v>5399</v>
      </c>
      <c r="M157" s="96" t="s">
        <v>5444</v>
      </c>
      <c r="N157" s="129"/>
      <c r="O157" s="95"/>
    </row>
    <row r="158" spans="1:15" ht="66" customHeight="1">
      <c r="A158" s="29">
        <v>143</v>
      </c>
      <c r="B158" s="84" t="s">
        <v>4228</v>
      </c>
      <c r="C158" s="72"/>
      <c r="D158" s="72"/>
      <c r="E158" s="50"/>
      <c r="F158" s="73"/>
      <c r="G158" s="29"/>
      <c r="H158" s="29"/>
      <c r="I158" s="72"/>
      <c r="J158" s="52"/>
      <c r="K158" s="84"/>
      <c r="L158" s="29" t="s">
        <v>5399</v>
      </c>
      <c r="M158" s="133" t="s">
        <v>5439</v>
      </c>
      <c r="N158" s="129"/>
      <c r="O158" s="95"/>
    </row>
    <row r="159" spans="1:15" ht="51.75" customHeight="1">
      <c r="A159" s="29">
        <v>144</v>
      </c>
      <c r="B159" s="21" t="s">
        <v>4229</v>
      </c>
      <c r="C159" s="17"/>
      <c r="D159" s="72" t="s">
        <v>4230</v>
      </c>
      <c r="E159" s="72" t="s">
        <v>4231</v>
      </c>
      <c r="F159" s="73" t="s">
        <v>4232</v>
      </c>
      <c r="G159" s="29" t="s">
        <v>26</v>
      </c>
      <c r="H159" s="29" t="s">
        <v>23</v>
      </c>
      <c r="I159" s="28"/>
      <c r="J159" s="52" t="s">
        <v>4233</v>
      </c>
      <c r="K159" s="21" t="s">
        <v>33</v>
      </c>
      <c r="L159" s="29" t="s">
        <v>5399</v>
      </c>
      <c r="M159" s="96" t="s">
        <v>5445</v>
      </c>
      <c r="N159" s="129"/>
      <c r="O159" s="95"/>
    </row>
    <row r="160" spans="1:15" ht="39.950000000000003" customHeight="1">
      <c r="A160" s="29">
        <v>145</v>
      </c>
      <c r="B160" s="21" t="s">
        <v>4234</v>
      </c>
      <c r="C160" s="17">
        <v>21155</v>
      </c>
      <c r="D160" s="72"/>
      <c r="E160" s="72" t="s">
        <v>4235</v>
      </c>
      <c r="F160" s="73" t="s">
        <v>174</v>
      </c>
      <c r="G160" s="29" t="s">
        <v>26</v>
      </c>
      <c r="H160" s="29" t="s">
        <v>23</v>
      </c>
      <c r="I160" s="28"/>
      <c r="J160" s="52" t="s">
        <v>4236</v>
      </c>
      <c r="K160" s="21" t="s">
        <v>31</v>
      </c>
      <c r="L160" s="29"/>
      <c r="M160" s="96"/>
      <c r="N160" s="129"/>
      <c r="O160" s="95"/>
    </row>
    <row r="161" spans="1:17" ht="39.950000000000003" customHeight="1">
      <c r="A161" s="29">
        <v>146</v>
      </c>
      <c r="B161" s="21" t="s">
        <v>4237</v>
      </c>
      <c r="C161" s="17"/>
      <c r="D161" s="72" t="s">
        <v>4238</v>
      </c>
      <c r="E161" s="72" t="s">
        <v>4239</v>
      </c>
      <c r="F161" s="73" t="s">
        <v>174</v>
      </c>
      <c r="G161" s="29" t="s">
        <v>26</v>
      </c>
      <c r="H161" s="29" t="s">
        <v>23</v>
      </c>
      <c r="I161" s="28"/>
      <c r="J161" s="52" t="s">
        <v>4240</v>
      </c>
      <c r="K161" s="21" t="s">
        <v>238</v>
      </c>
      <c r="L161" s="29"/>
      <c r="M161" s="96"/>
      <c r="N161" s="129"/>
      <c r="O161" s="95"/>
    </row>
    <row r="162" spans="1:17" ht="39.950000000000003" customHeight="1">
      <c r="A162" s="29">
        <v>147</v>
      </c>
      <c r="B162" s="84" t="s">
        <v>4241</v>
      </c>
      <c r="C162" s="84"/>
      <c r="D162" s="72"/>
      <c r="E162" s="72"/>
      <c r="F162" s="50"/>
      <c r="G162" s="29" t="s">
        <v>26</v>
      </c>
      <c r="H162" s="29"/>
      <c r="I162" s="29"/>
      <c r="J162" s="72"/>
      <c r="K162" s="52"/>
      <c r="L162" s="84"/>
      <c r="M162" s="29"/>
      <c r="N162" s="96"/>
      <c r="O162" s="132"/>
      <c r="P162" s="92"/>
      <c r="Q162" s="92"/>
    </row>
    <row r="163" spans="1:17" ht="54" customHeight="1">
      <c r="A163" s="29">
        <v>148</v>
      </c>
      <c r="B163" s="21" t="s">
        <v>5080</v>
      </c>
      <c r="C163" s="38"/>
      <c r="D163" s="17">
        <v>27000</v>
      </c>
      <c r="E163" s="50" t="s">
        <v>5081</v>
      </c>
      <c r="F163" s="38" t="s">
        <v>451</v>
      </c>
      <c r="G163" s="28" t="s">
        <v>26</v>
      </c>
      <c r="H163" s="29" t="s">
        <v>23</v>
      </c>
      <c r="I163" s="28"/>
      <c r="J163" s="52" t="s">
        <v>2778</v>
      </c>
      <c r="K163" s="21" t="s">
        <v>1730</v>
      </c>
      <c r="L163" s="29" t="s">
        <v>5384</v>
      </c>
      <c r="M163" s="28"/>
      <c r="N163" s="96"/>
      <c r="O163" s="132"/>
      <c r="P163" s="92"/>
      <c r="Q163" s="92"/>
    </row>
    <row r="164" spans="1:17" ht="39.950000000000003" customHeight="1">
      <c r="A164" s="29">
        <v>149</v>
      </c>
      <c r="B164" s="21" t="s">
        <v>5082</v>
      </c>
      <c r="C164" s="38">
        <v>37562</v>
      </c>
      <c r="D164" s="17"/>
      <c r="E164" s="50" t="s">
        <v>5083</v>
      </c>
      <c r="F164" s="38" t="s">
        <v>5084</v>
      </c>
      <c r="G164" s="28" t="s">
        <v>26</v>
      </c>
      <c r="H164" s="29" t="s">
        <v>23</v>
      </c>
      <c r="I164" s="28"/>
      <c r="J164" s="52" t="s">
        <v>5085</v>
      </c>
      <c r="K164" s="21" t="s">
        <v>1730</v>
      </c>
      <c r="L164" s="29" t="s">
        <v>5399</v>
      </c>
      <c r="M164" s="29" t="s">
        <v>5446</v>
      </c>
      <c r="N164" s="96"/>
      <c r="O164" s="132"/>
      <c r="P164" s="92"/>
      <c r="Q164" s="92"/>
    </row>
    <row r="165" spans="1:17" ht="39.950000000000003" customHeight="1">
      <c r="A165" s="29">
        <v>150</v>
      </c>
      <c r="B165" s="21" t="s">
        <v>5086</v>
      </c>
      <c r="C165" s="38">
        <v>36627</v>
      </c>
      <c r="D165" s="17"/>
      <c r="E165" s="50" t="s">
        <v>5087</v>
      </c>
      <c r="F165" s="38">
        <v>42558</v>
      </c>
      <c r="G165" s="28" t="s">
        <v>26</v>
      </c>
      <c r="H165" s="29" t="s">
        <v>23</v>
      </c>
      <c r="I165" s="28"/>
      <c r="J165" s="52" t="s">
        <v>5088</v>
      </c>
      <c r="K165" s="21" t="s">
        <v>1730</v>
      </c>
      <c r="L165" s="29" t="s">
        <v>5399</v>
      </c>
      <c r="M165" s="29" t="s">
        <v>5446</v>
      </c>
      <c r="N165" s="96"/>
      <c r="O165" s="132"/>
      <c r="P165" s="92"/>
      <c r="Q165" s="92"/>
    </row>
    <row r="166" spans="1:17" ht="39.950000000000003" customHeight="1">
      <c r="A166" s="29">
        <v>151</v>
      </c>
      <c r="B166" s="21" t="s">
        <v>5089</v>
      </c>
      <c r="C166" s="38" t="s">
        <v>5090</v>
      </c>
      <c r="D166" s="17"/>
      <c r="E166" s="50" t="s">
        <v>5091</v>
      </c>
      <c r="F166" s="38" t="s">
        <v>3227</v>
      </c>
      <c r="G166" s="28" t="s">
        <v>26</v>
      </c>
      <c r="H166" s="29" t="s">
        <v>23</v>
      </c>
      <c r="I166" s="28"/>
      <c r="J166" s="52" t="s">
        <v>5092</v>
      </c>
      <c r="K166" s="21" t="s">
        <v>1730</v>
      </c>
      <c r="L166" s="29" t="s">
        <v>5447</v>
      </c>
      <c r="M166" s="28"/>
      <c r="N166" s="96"/>
      <c r="O166" s="132"/>
      <c r="P166" s="92"/>
      <c r="Q166" s="92"/>
    </row>
    <row r="167" spans="1:17" ht="39.950000000000003" customHeight="1">
      <c r="A167" s="29">
        <v>152</v>
      </c>
      <c r="B167" s="21" t="s">
        <v>5093</v>
      </c>
      <c r="C167" s="38" t="s">
        <v>5094</v>
      </c>
      <c r="D167" s="17"/>
      <c r="E167" s="50" t="s">
        <v>5095</v>
      </c>
      <c r="F167" s="38">
        <v>40430</v>
      </c>
      <c r="G167" s="28" t="s">
        <v>26</v>
      </c>
      <c r="H167" s="29" t="s">
        <v>23</v>
      </c>
      <c r="I167" s="28"/>
      <c r="J167" s="52" t="s">
        <v>5096</v>
      </c>
      <c r="K167" s="21" t="s">
        <v>1730</v>
      </c>
      <c r="L167" s="29" t="s">
        <v>5398</v>
      </c>
      <c r="M167" s="28"/>
      <c r="N167" s="96"/>
      <c r="O167" s="132"/>
      <c r="P167" s="92"/>
      <c r="Q167" s="92"/>
    </row>
    <row r="168" spans="1:17" ht="39.950000000000003" customHeight="1">
      <c r="A168" s="29">
        <v>153</v>
      </c>
      <c r="B168" s="21" t="s">
        <v>5097</v>
      </c>
      <c r="C168" s="38"/>
      <c r="D168" s="17">
        <v>34252</v>
      </c>
      <c r="E168" s="50" t="s">
        <v>5098</v>
      </c>
      <c r="F168" s="38" t="s">
        <v>1198</v>
      </c>
      <c r="G168" s="28" t="s">
        <v>26</v>
      </c>
      <c r="H168" s="29" t="s">
        <v>23</v>
      </c>
      <c r="I168" s="28"/>
      <c r="J168" s="52" t="s">
        <v>5099</v>
      </c>
      <c r="K168" s="21" t="s">
        <v>1730</v>
      </c>
      <c r="L168" s="29" t="s">
        <v>5447</v>
      </c>
      <c r="M168" s="28"/>
      <c r="N168" s="96"/>
      <c r="O168" s="132"/>
      <c r="P168" s="92"/>
      <c r="Q168" s="92"/>
    </row>
    <row r="169" spans="1:17" ht="39.950000000000003" customHeight="1">
      <c r="A169" s="29">
        <v>154</v>
      </c>
      <c r="B169" s="21" t="s">
        <v>5100</v>
      </c>
      <c r="C169" s="38" t="s">
        <v>5101</v>
      </c>
      <c r="D169" s="17"/>
      <c r="E169" s="50" t="s">
        <v>5102</v>
      </c>
      <c r="F169" s="38" t="s">
        <v>5103</v>
      </c>
      <c r="G169" s="28" t="s">
        <v>26</v>
      </c>
      <c r="H169" s="29" t="s">
        <v>23</v>
      </c>
      <c r="I169" s="28"/>
      <c r="J169" s="52" t="s">
        <v>5104</v>
      </c>
      <c r="K169" s="21" t="s">
        <v>1730</v>
      </c>
      <c r="L169" s="29" t="s">
        <v>5398</v>
      </c>
      <c r="M169" s="28"/>
      <c r="N169" s="96"/>
      <c r="O169" s="132"/>
      <c r="P169" s="92"/>
      <c r="Q169" s="92"/>
    </row>
    <row r="170" spans="1:17" ht="39.950000000000003" customHeight="1">
      <c r="A170" s="29">
        <v>155</v>
      </c>
      <c r="B170" s="21" t="s">
        <v>5105</v>
      </c>
      <c r="C170" s="38" t="s">
        <v>2984</v>
      </c>
      <c r="D170" s="17"/>
      <c r="E170" s="50" t="s">
        <v>5106</v>
      </c>
      <c r="F170" s="38">
        <v>41955</v>
      </c>
      <c r="G170" s="28" t="s">
        <v>26</v>
      </c>
      <c r="H170" s="29" t="s">
        <v>23</v>
      </c>
      <c r="I170" s="28"/>
      <c r="J170" s="52" t="s">
        <v>5107</v>
      </c>
      <c r="K170" s="21" t="s">
        <v>1730</v>
      </c>
      <c r="L170" s="29" t="s">
        <v>5399</v>
      </c>
      <c r="M170" s="29" t="s">
        <v>5446</v>
      </c>
      <c r="N170" s="96"/>
      <c r="O170" s="132"/>
      <c r="P170" s="92"/>
      <c r="Q170" s="92"/>
    </row>
    <row r="171" spans="1:17" ht="39.950000000000003" customHeight="1">
      <c r="A171" s="29">
        <v>156</v>
      </c>
      <c r="B171" s="21" t="s">
        <v>5108</v>
      </c>
      <c r="C171" s="38">
        <v>29102</v>
      </c>
      <c r="D171" s="17"/>
      <c r="E171" s="50" t="s">
        <v>5109</v>
      </c>
      <c r="F171" s="38" t="s">
        <v>5110</v>
      </c>
      <c r="G171" s="28" t="s">
        <v>26</v>
      </c>
      <c r="H171" s="29" t="s">
        <v>23</v>
      </c>
      <c r="I171" s="28"/>
      <c r="J171" s="52" t="s">
        <v>5111</v>
      </c>
      <c r="K171" s="21" t="s">
        <v>1730</v>
      </c>
      <c r="L171" s="29" t="s">
        <v>5399</v>
      </c>
      <c r="M171" s="29" t="s">
        <v>5448</v>
      </c>
      <c r="N171" s="96"/>
      <c r="O171" s="132"/>
      <c r="P171" s="92"/>
      <c r="Q171" s="92"/>
    </row>
    <row r="172" spans="1:17" ht="39.950000000000003" customHeight="1">
      <c r="A172" s="29">
        <v>157</v>
      </c>
      <c r="B172" s="21" t="s">
        <v>5112</v>
      </c>
      <c r="C172" s="38" t="s">
        <v>5113</v>
      </c>
      <c r="D172" s="17"/>
      <c r="E172" s="50" t="s">
        <v>5114</v>
      </c>
      <c r="F172" s="38" t="s">
        <v>5115</v>
      </c>
      <c r="G172" s="28" t="s">
        <v>26</v>
      </c>
      <c r="H172" s="29" t="s">
        <v>23</v>
      </c>
      <c r="I172" s="28"/>
      <c r="J172" s="52" t="s">
        <v>5116</v>
      </c>
      <c r="K172" s="21" t="s">
        <v>1730</v>
      </c>
      <c r="L172" s="29" t="s">
        <v>5398</v>
      </c>
      <c r="M172" s="28"/>
      <c r="N172" s="96"/>
      <c r="O172" s="132"/>
      <c r="P172" s="92"/>
      <c r="Q172" s="92"/>
    </row>
    <row r="173" spans="1:17" ht="39.950000000000003" customHeight="1">
      <c r="A173" s="29">
        <v>158</v>
      </c>
      <c r="B173" s="21" t="s">
        <v>5117</v>
      </c>
      <c r="C173" s="38">
        <v>26299</v>
      </c>
      <c r="D173" s="17"/>
      <c r="E173" s="50" t="s">
        <v>5118</v>
      </c>
      <c r="F173" s="38" t="s">
        <v>5119</v>
      </c>
      <c r="G173" s="28" t="s">
        <v>26</v>
      </c>
      <c r="H173" s="29" t="s">
        <v>23</v>
      </c>
      <c r="I173" s="28"/>
      <c r="J173" s="52" t="s">
        <v>5120</v>
      </c>
      <c r="K173" s="21" t="s">
        <v>1730</v>
      </c>
      <c r="L173" s="29" t="s">
        <v>5406</v>
      </c>
      <c r="M173" s="29" t="s">
        <v>5449</v>
      </c>
      <c r="N173" s="96"/>
      <c r="O173" s="132"/>
      <c r="P173" s="92"/>
      <c r="Q173" s="92"/>
    </row>
    <row r="174" spans="1:17" ht="39.950000000000003" customHeight="1">
      <c r="A174" s="29">
        <v>159</v>
      </c>
      <c r="B174" s="21" t="s">
        <v>5121</v>
      </c>
      <c r="C174" s="38"/>
      <c r="D174" s="17" t="s">
        <v>5122</v>
      </c>
      <c r="E174" s="50"/>
      <c r="F174" s="38"/>
      <c r="G174" s="28" t="s">
        <v>26</v>
      </c>
      <c r="H174" s="29" t="s">
        <v>23</v>
      </c>
      <c r="I174" s="28"/>
      <c r="J174" s="52" t="s">
        <v>3597</v>
      </c>
      <c r="K174" s="21" t="s">
        <v>1730</v>
      </c>
      <c r="L174" s="29" t="s">
        <v>5406</v>
      </c>
      <c r="M174" s="29" t="s">
        <v>5450</v>
      </c>
      <c r="N174" s="96"/>
      <c r="O174" s="132"/>
      <c r="P174" s="92"/>
      <c r="Q174" s="92"/>
    </row>
    <row r="175" spans="1:17" ht="50.25" customHeight="1">
      <c r="A175" s="29">
        <v>160</v>
      </c>
      <c r="B175" s="21" t="s">
        <v>2976</v>
      </c>
      <c r="C175" s="38">
        <v>33454</v>
      </c>
      <c r="D175" s="17"/>
      <c r="E175" s="50" t="s">
        <v>5123</v>
      </c>
      <c r="F175" s="38" t="s">
        <v>5124</v>
      </c>
      <c r="G175" s="28" t="s">
        <v>26</v>
      </c>
      <c r="H175" s="29" t="s">
        <v>23</v>
      </c>
      <c r="I175" s="28"/>
      <c r="J175" s="52" t="s">
        <v>5125</v>
      </c>
      <c r="K175" s="21" t="s">
        <v>1730</v>
      </c>
      <c r="L175" s="29" t="s">
        <v>5451</v>
      </c>
      <c r="M175" s="28"/>
      <c r="N175" s="96"/>
      <c r="O175" s="132"/>
      <c r="P175" s="92"/>
      <c r="Q175" s="92"/>
    </row>
    <row r="176" spans="1:17" ht="39.950000000000003" customHeight="1">
      <c r="A176" s="29">
        <v>161</v>
      </c>
      <c r="B176" s="21" t="s">
        <v>5126</v>
      </c>
      <c r="C176" s="38">
        <v>25934</v>
      </c>
      <c r="D176" s="17"/>
      <c r="E176" s="50" t="s">
        <v>5127</v>
      </c>
      <c r="F176" s="38" t="s">
        <v>5128</v>
      </c>
      <c r="G176" s="28" t="s">
        <v>26</v>
      </c>
      <c r="H176" s="29" t="s">
        <v>23</v>
      </c>
      <c r="I176" s="28"/>
      <c r="J176" s="52" t="s">
        <v>5129</v>
      </c>
      <c r="K176" s="21" t="s">
        <v>1730</v>
      </c>
      <c r="L176" s="29" t="s">
        <v>5447</v>
      </c>
      <c r="M176" s="28"/>
      <c r="N176" s="96"/>
      <c r="O176" s="132"/>
      <c r="P176" s="92"/>
      <c r="Q176" s="92"/>
    </row>
    <row r="177" spans="1:17" ht="39.950000000000003" customHeight="1">
      <c r="A177" s="29">
        <v>162</v>
      </c>
      <c r="B177" s="21" t="s">
        <v>5130</v>
      </c>
      <c r="C177" s="38" t="s">
        <v>5131</v>
      </c>
      <c r="D177" s="17"/>
      <c r="E177" s="50" t="s">
        <v>5132</v>
      </c>
      <c r="F177" s="38">
        <v>44474</v>
      </c>
      <c r="G177" s="28" t="s">
        <v>26</v>
      </c>
      <c r="H177" s="29" t="s">
        <v>23</v>
      </c>
      <c r="I177" s="28"/>
      <c r="J177" s="52" t="s">
        <v>5133</v>
      </c>
      <c r="K177" s="21" t="s">
        <v>1730</v>
      </c>
      <c r="L177" s="29" t="s">
        <v>5398</v>
      </c>
      <c r="M177" s="28"/>
      <c r="N177" s="96"/>
      <c r="O177" s="132"/>
      <c r="P177" s="92"/>
      <c r="Q177" s="92"/>
    </row>
    <row r="178" spans="1:17" ht="39.950000000000003" customHeight="1">
      <c r="A178" s="29">
        <v>163</v>
      </c>
      <c r="B178" s="21" t="s">
        <v>5134</v>
      </c>
      <c r="C178" s="38" t="s">
        <v>5135</v>
      </c>
      <c r="D178" s="17"/>
      <c r="E178" s="50" t="s">
        <v>5136</v>
      </c>
      <c r="F178" s="38">
        <v>43682</v>
      </c>
      <c r="G178" s="28" t="s">
        <v>26</v>
      </c>
      <c r="H178" s="29" t="s">
        <v>23</v>
      </c>
      <c r="I178" s="28"/>
      <c r="J178" s="52" t="s">
        <v>5137</v>
      </c>
      <c r="K178" s="21" t="s">
        <v>1730</v>
      </c>
      <c r="L178" s="29" t="s">
        <v>5406</v>
      </c>
      <c r="M178" s="29" t="s">
        <v>5452</v>
      </c>
      <c r="N178" s="96"/>
      <c r="O178" s="132"/>
      <c r="P178" s="92"/>
      <c r="Q178" s="92"/>
    </row>
    <row r="179" spans="1:17" ht="39.950000000000003" customHeight="1">
      <c r="A179" s="29">
        <v>164</v>
      </c>
      <c r="B179" s="21" t="s">
        <v>5138</v>
      </c>
      <c r="C179" s="38">
        <v>25549</v>
      </c>
      <c r="D179" s="17"/>
      <c r="E179" s="50" t="s">
        <v>5139</v>
      </c>
      <c r="F179" s="38" t="s">
        <v>5140</v>
      </c>
      <c r="G179" s="28" t="s">
        <v>26</v>
      </c>
      <c r="H179" s="29" t="s">
        <v>23</v>
      </c>
      <c r="I179" s="28"/>
      <c r="J179" s="52" t="s">
        <v>5141</v>
      </c>
      <c r="K179" s="21" t="s">
        <v>1730</v>
      </c>
      <c r="L179" s="29" t="s">
        <v>5406</v>
      </c>
      <c r="M179" s="29" t="s">
        <v>5453</v>
      </c>
      <c r="N179" s="96"/>
      <c r="O179" s="132"/>
      <c r="P179" s="92"/>
      <c r="Q179" s="92"/>
    </row>
    <row r="180" spans="1:17" ht="49.5" customHeight="1">
      <c r="A180" s="29">
        <v>165</v>
      </c>
      <c r="B180" s="21" t="s">
        <v>5142</v>
      </c>
      <c r="C180" s="38">
        <v>28096</v>
      </c>
      <c r="D180" s="17"/>
      <c r="E180" s="50" t="s">
        <v>5143</v>
      </c>
      <c r="F180" s="38">
        <v>41730</v>
      </c>
      <c r="G180" s="28" t="s">
        <v>26</v>
      </c>
      <c r="H180" s="29" t="s">
        <v>23</v>
      </c>
      <c r="I180" s="28"/>
      <c r="J180" s="52" t="s">
        <v>5144</v>
      </c>
      <c r="K180" s="21" t="s">
        <v>1730</v>
      </c>
      <c r="L180" s="29" t="s">
        <v>5384</v>
      </c>
      <c r="M180" s="28"/>
      <c r="N180" s="96"/>
      <c r="O180" s="132"/>
      <c r="P180" s="92"/>
      <c r="Q180" s="92"/>
    </row>
    <row r="181" spans="1:17" ht="39.950000000000003" customHeight="1">
      <c r="A181" s="29">
        <v>166</v>
      </c>
      <c r="B181" s="21" t="s">
        <v>5145</v>
      </c>
      <c r="C181" s="38" t="s">
        <v>5146</v>
      </c>
      <c r="D181" s="17"/>
      <c r="E181" s="50" t="s">
        <v>5147</v>
      </c>
      <c r="F181" s="38"/>
      <c r="G181" s="28" t="s">
        <v>26</v>
      </c>
      <c r="H181" s="29" t="s">
        <v>23</v>
      </c>
      <c r="I181" s="28"/>
      <c r="J181" s="52" t="s">
        <v>5148</v>
      </c>
      <c r="K181" s="21" t="s">
        <v>1730</v>
      </c>
      <c r="L181" s="29" t="s">
        <v>5447</v>
      </c>
      <c r="M181" s="28" t="s">
        <v>5454</v>
      </c>
      <c r="N181" s="96"/>
      <c r="O181" s="132"/>
      <c r="P181" s="92"/>
      <c r="Q181" s="92"/>
    </row>
    <row r="182" spans="1:17" ht="39.950000000000003" customHeight="1">
      <c r="A182" s="29">
        <v>167</v>
      </c>
      <c r="B182" s="21" t="s">
        <v>5149</v>
      </c>
      <c r="C182" s="38">
        <v>28856</v>
      </c>
      <c r="D182" s="17"/>
      <c r="E182" s="50" t="s">
        <v>5150</v>
      </c>
      <c r="F182" s="38" t="s">
        <v>5151</v>
      </c>
      <c r="G182" s="28" t="s">
        <v>26</v>
      </c>
      <c r="H182" s="29" t="s">
        <v>23</v>
      </c>
      <c r="I182" s="28"/>
      <c r="J182" s="52" t="s">
        <v>5152</v>
      </c>
      <c r="K182" s="21" t="s">
        <v>1730</v>
      </c>
      <c r="L182" s="29" t="s">
        <v>5398</v>
      </c>
      <c r="M182" s="28"/>
      <c r="N182" s="96"/>
      <c r="O182" s="132"/>
      <c r="P182" s="92"/>
      <c r="Q182" s="92"/>
    </row>
    <row r="183" spans="1:17" ht="39.950000000000003" customHeight="1">
      <c r="A183" s="29">
        <v>168</v>
      </c>
      <c r="B183" s="21" t="s">
        <v>5153</v>
      </c>
      <c r="C183" s="17"/>
      <c r="D183" s="17">
        <v>25934</v>
      </c>
      <c r="E183" s="50" t="s">
        <v>5154</v>
      </c>
      <c r="F183" s="38" t="s">
        <v>5155</v>
      </c>
      <c r="G183" s="28" t="s">
        <v>26</v>
      </c>
      <c r="H183" s="29" t="s">
        <v>23</v>
      </c>
      <c r="I183" s="28"/>
      <c r="J183" s="52" t="s">
        <v>5156</v>
      </c>
      <c r="K183" s="21" t="s">
        <v>1730</v>
      </c>
      <c r="L183" s="29" t="s">
        <v>5447</v>
      </c>
      <c r="M183" s="28"/>
      <c r="N183" s="96"/>
      <c r="O183" s="132"/>
      <c r="P183" s="92"/>
      <c r="Q183" s="92"/>
    </row>
    <row r="184" spans="1:17" ht="39.950000000000003" customHeight="1">
      <c r="A184" s="29">
        <v>169</v>
      </c>
      <c r="B184" s="21" t="s">
        <v>5157</v>
      </c>
      <c r="C184" s="38" t="s">
        <v>5158</v>
      </c>
      <c r="D184" s="17"/>
      <c r="E184" s="50"/>
      <c r="F184" s="38"/>
      <c r="G184" s="28" t="s">
        <v>26</v>
      </c>
      <c r="H184" s="29" t="s">
        <v>23</v>
      </c>
      <c r="I184" s="28"/>
      <c r="J184" s="52" t="s">
        <v>5159</v>
      </c>
      <c r="K184" s="21" t="s">
        <v>1730</v>
      </c>
      <c r="L184" s="29" t="s">
        <v>5398</v>
      </c>
      <c r="M184" s="28"/>
      <c r="N184" s="96"/>
      <c r="O184" s="132"/>
      <c r="P184" s="92"/>
      <c r="Q184" s="92"/>
    </row>
    <row r="185" spans="1:17" ht="39.950000000000003" customHeight="1">
      <c r="A185" s="29">
        <v>170</v>
      </c>
      <c r="B185" s="21" t="s">
        <v>5160</v>
      </c>
      <c r="C185" s="38" t="s">
        <v>5161</v>
      </c>
      <c r="D185" s="17"/>
      <c r="E185" s="50" t="s">
        <v>5162</v>
      </c>
      <c r="F185" s="38" t="s">
        <v>5163</v>
      </c>
      <c r="G185" s="28" t="s">
        <v>26</v>
      </c>
      <c r="H185" s="29" t="s">
        <v>23</v>
      </c>
      <c r="I185" s="28"/>
      <c r="J185" s="52" t="s">
        <v>5164</v>
      </c>
      <c r="K185" s="21" t="s">
        <v>1730</v>
      </c>
      <c r="L185" s="29" t="s">
        <v>5398</v>
      </c>
      <c r="M185" s="28"/>
      <c r="N185" s="96"/>
      <c r="O185" s="132"/>
      <c r="P185" s="92"/>
      <c r="Q185" s="92"/>
    </row>
    <row r="186" spans="1:17" ht="54" customHeight="1">
      <c r="A186" s="29">
        <v>171</v>
      </c>
      <c r="B186" s="21" t="s">
        <v>5165</v>
      </c>
      <c r="C186" s="38" t="s">
        <v>5166</v>
      </c>
      <c r="D186" s="17"/>
      <c r="E186" s="50" t="s">
        <v>5167</v>
      </c>
      <c r="F186" s="38" t="s">
        <v>5168</v>
      </c>
      <c r="G186" s="28" t="s">
        <v>26</v>
      </c>
      <c r="H186" s="29" t="s">
        <v>23</v>
      </c>
      <c r="I186" s="28"/>
      <c r="J186" s="52" t="s">
        <v>5169</v>
      </c>
      <c r="K186" s="21" t="s">
        <v>1730</v>
      </c>
      <c r="L186" s="29" t="s">
        <v>5427</v>
      </c>
      <c r="M186" s="28"/>
      <c r="N186" s="96"/>
      <c r="O186" s="132"/>
      <c r="P186" s="92"/>
      <c r="Q186" s="92"/>
    </row>
    <row r="187" spans="1:17" ht="39.950000000000003" customHeight="1">
      <c r="A187" s="29">
        <v>172</v>
      </c>
      <c r="B187" s="21" t="s">
        <v>5170</v>
      </c>
      <c r="C187" s="38" t="s">
        <v>5171</v>
      </c>
      <c r="D187" s="17"/>
      <c r="E187" s="50" t="s">
        <v>5172</v>
      </c>
      <c r="F187" s="38" t="s">
        <v>5173</v>
      </c>
      <c r="G187" s="28" t="s">
        <v>26</v>
      </c>
      <c r="H187" s="29" t="s">
        <v>23</v>
      </c>
      <c r="I187" s="28"/>
      <c r="J187" s="52" t="s">
        <v>5174</v>
      </c>
      <c r="K187" s="21" t="s">
        <v>1730</v>
      </c>
      <c r="L187" s="29" t="s">
        <v>5398</v>
      </c>
      <c r="M187" s="28"/>
      <c r="N187" s="96"/>
      <c r="O187" s="132"/>
      <c r="P187" s="92"/>
      <c r="Q187" s="92"/>
    </row>
    <row r="188" spans="1:17" ht="48.75" customHeight="1">
      <c r="A188" s="29">
        <v>173</v>
      </c>
      <c r="B188" s="21" t="s">
        <v>5175</v>
      </c>
      <c r="C188" s="38" t="s">
        <v>5176</v>
      </c>
      <c r="D188" s="17"/>
      <c r="E188" s="50" t="s">
        <v>5177</v>
      </c>
      <c r="F188" s="38" t="s">
        <v>5178</v>
      </c>
      <c r="G188" s="28" t="s">
        <v>26</v>
      </c>
      <c r="H188" s="29" t="s">
        <v>23</v>
      </c>
      <c r="I188" s="28"/>
      <c r="J188" s="52" t="s">
        <v>5179</v>
      </c>
      <c r="K188" s="21" t="s">
        <v>1730</v>
      </c>
      <c r="L188" s="29" t="s">
        <v>5406</v>
      </c>
      <c r="M188" s="28" t="s">
        <v>5455</v>
      </c>
      <c r="N188" s="96"/>
      <c r="O188" s="132"/>
      <c r="P188" s="92"/>
      <c r="Q188" s="92"/>
    </row>
    <row r="189" spans="1:17" ht="39.950000000000003" customHeight="1">
      <c r="A189" s="29">
        <v>174</v>
      </c>
      <c r="B189" s="21" t="s">
        <v>3624</v>
      </c>
      <c r="C189" s="38">
        <v>35009</v>
      </c>
      <c r="D189" s="17"/>
      <c r="E189" s="50" t="s">
        <v>5180</v>
      </c>
      <c r="F189" s="38">
        <v>44474</v>
      </c>
      <c r="G189" s="28" t="s">
        <v>26</v>
      </c>
      <c r="H189" s="29" t="s">
        <v>23</v>
      </c>
      <c r="I189" s="28"/>
      <c r="J189" s="52" t="s">
        <v>5181</v>
      </c>
      <c r="K189" s="21" t="s">
        <v>1730</v>
      </c>
      <c r="L189" s="29" t="s">
        <v>5398</v>
      </c>
      <c r="M189" s="28"/>
      <c r="N189" s="96"/>
      <c r="O189" s="132"/>
      <c r="P189" s="92"/>
      <c r="Q189" s="92"/>
    </row>
    <row r="190" spans="1:17" ht="52.5" customHeight="1">
      <c r="A190" s="29">
        <v>175</v>
      </c>
      <c r="B190" s="21" t="s">
        <v>5182</v>
      </c>
      <c r="C190" s="38" t="s">
        <v>5183</v>
      </c>
      <c r="D190" s="17"/>
      <c r="E190" s="50" t="s">
        <v>5184</v>
      </c>
      <c r="F190" s="38">
        <v>44474</v>
      </c>
      <c r="G190" s="28" t="s">
        <v>26</v>
      </c>
      <c r="H190" s="29" t="s">
        <v>23</v>
      </c>
      <c r="I190" s="28"/>
      <c r="J190" s="52" t="s">
        <v>5185</v>
      </c>
      <c r="K190" s="21" t="s">
        <v>1730</v>
      </c>
      <c r="L190" s="29" t="s">
        <v>5406</v>
      </c>
      <c r="M190" s="29" t="s">
        <v>5456</v>
      </c>
      <c r="N190" s="96"/>
      <c r="O190" s="132"/>
      <c r="P190" s="92"/>
      <c r="Q190" s="92"/>
    </row>
    <row r="191" spans="1:17" ht="39.950000000000003" customHeight="1">
      <c r="A191" s="29">
        <v>176</v>
      </c>
      <c r="B191" s="21" t="s">
        <v>5186</v>
      </c>
      <c r="C191" s="38">
        <v>26665</v>
      </c>
      <c r="D191" s="17"/>
      <c r="E191" s="50" t="s">
        <v>5187</v>
      </c>
      <c r="F191" s="38">
        <v>44017</v>
      </c>
      <c r="G191" s="28" t="s">
        <v>26</v>
      </c>
      <c r="H191" s="29" t="s">
        <v>23</v>
      </c>
      <c r="I191" s="28"/>
      <c r="J191" s="52" t="s">
        <v>5188</v>
      </c>
      <c r="K191" s="21" t="s">
        <v>1730</v>
      </c>
      <c r="L191" s="29" t="s">
        <v>5398</v>
      </c>
      <c r="M191" s="28"/>
      <c r="N191" s="96"/>
      <c r="O191" s="132"/>
      <c r="P191" s="92"/>
      <c r="Q191" s="92"/>
    </row>
    <row r="192" spans="1:17" ht="39.950000000000003" customHeight="1">
      <c r="A192" s="29">
        <v>177</v>
      </c>
      <c r="B192" s="21" t="s">
        <v>5189</v>
      </c>
      <c r="C192" s="39">
        <v>23410</v>
      </c>
      <c r="D192" s="17"/>
      <c r="E192" s="50" t="s">
        <v>5190</v>
      </c>
      <c r="F192" s="38" t="s">
        <v>5191</v>
      </c>
      <c r="G192" s="28" t="s">
        <v>26</v>
      </c>
      <c r="H192" s="29" t="s">
        <v>23</v>
      </c>
      <c r="I192" s="28"/>
      <c r="J192" s="52" t="s">
        <v>5192</v>
      </c>
      <c r="K192" s="21" t="s">
        <v>1730</v>
      </c>
      <c r="L192" s="29" t="s">
        <v>5398</v>
      </c>
      <c r="M192" s="28"/>
      <c r="N192" s="96"/>
      <c r="O192" s="132"/>
      <c r="P192" s="92"/>
      <c r="Q192" s="92"/>
    </row>
    <row r="193" spans="1:17" ht="39.950000000000003" customHeight="1">
      <c r="A193" s="29">
        <v>178</v>
      </c>
      <c r="B193" s="21" t="s">
        <v>5193</v>
      </c>
      <c r="C193" s="38" t="s">
        <v>5194</v>
      </c>
      <c r="D193" s="17"/>
      <c r="E193" s="50" t="s">
        <v>5195</v>
      </c>
      <c r="F193" s="38">
        <v>40553</v>
      </c>
      <c r="G193" s="28" t="s">
        <v>26</v>
      </c>
      <c r="H193" s="29" t="s">
        <v>23</v>
      </c>
      <c r="I193" s="28"/>
      <c r="J193" s="52" t="s">
        <v>5196</v>
      </c>
      <c r="K193" s="21" t="s">
        <v>1730</v>
      </c>
      <c r="L193" s="29" t="s">
        <v>5398</v>
      </c>
      <c r="M193" s="28"/>
      <c r="N193" s="96"/>
      <c r="O193" s="132"/>
      <c r="P193" s="92"/>
      <c r="Q193" s="92"/>
    </row>
    <row r="194" spans="1:17" ht="39.950000000000003" customHeight="1">
      <c r="A194" s="29">
        <v>179</v>
      </c>
      <c r="B194" s="21" t="s">
        <v>5197</v>
      </c>
      <c r="C194" s="38">
        <v>27030</v>
      </c>
      <c r="D194" s="17"/>
      <c r="E194" s="50" t="s">
        <v>5198</v>
      </c>
      <c r="F194" s="38">
        <v>38211</v>
      </c>
      <c r="G194" s="28" t="s">
        <v>26</v>
      </c>
      <c r="H194" s="29" t="s">
        <v>23</v>
      </c>
      <c r="I194" s="28"/>
      <c r="J194" s="52" t="s">
        <v>5199</v>
      </c>
      <c r="K194" s="21" t="s">
        <v>1730</v>
      </c>
      <c r="L194" s="29" t="s">
        <v>5398</v>
      </c>
      <c r="M194" s="28"/>
      <c r="N194" s="96"/>
      <c r="O194" s="132"/>
      <c r="P194" s="92"/>
      <c r="Q194" s="92"/>
    </row>
    <row r="195" spans="1:17" ht="39.950000000000003" customHeight="1">
      <c r="A195" s="29">
        <v>180</v>
      </c>
      <c r="B195" s="21" t="s">
        <v>5200</v>
      </c>
      <c r="C195" s="38">
        <v>25153</v>
      </c>
      <c r="D195" s="17"/>
      <c r="E195" s="50" t="s">
        <v>5201</v>
      </c>
      <c r="F195" s="38" t="s">
        <v>4890</v>
      </c>
      <c r="G195" s="28" t="s">
        <v>26</v>
      </c>
      <c r="H195" s="29" t="s">
        <v>23</v>
      </c>
      <c r="I195" s="28"/>
      <c r="J195" s="52" t="s">
        <v>5202</v>
      </c>
      <c r="K195" s="21" t="s">
        <v>1730</v>
      </c>
      <c r="L195" s="29" t="s">
        <v>5398</v>
      </c>
      <c r="M195" s="28"/>
      <c r="N195" s="96"/>
      <c r="O195" s="132"/>
      <c r="P195" s="92"/>
      <c r="Q195" s="92"/>
    </row>
    <row r="196" spans="1:17" ht="39.950000000000003" customHeight="1">
      <c r="A196" s="29">
        <v>181</v>
      </c>
      <c r="B196" s="21" t="s">
        <v>5203</v>
      </c>
      <c r="C196" s="38">
        <v>28744</v>
      </c>
      <c r="D196" s="17"/>
      <c r="E196" s="50"/>
      <c r="F196" s="39"/>
      <c r="G196" s="28" t="s">
        <v>26</v>
      </c>
      <c r="H196" s="29" t="s">
        <v>23</v>
      </c>
      <c r="I196" s="28"/>
      <c r="J196" s="52" t="s">
        <v>5204</v>
      </c>
      <c r="K196" s="21" t="s">
        <v>1730</v>
      </c>
      <c r="L196" s="29" t="s">
        <v>5398</v>
      </c>
      <c r="M196" s="28"/>
      <c r="N196" s="96"/>
      <c r="O196" s="132"/>
      <c r="P196" s="92"/>
      <c r="Q196" s="92"/>
    </row>
    <row r="197" spans="1:17" ht="39.950000000000003" customHeight="1">
      <c r="A197" s="29">
        <v>182</v>
      </c>
      <c r="B197" s="21" t="s">
        <v>5205</v>
      </c>
      <c r="C197" s="38">
        <v>34153</v>
      </c>
      <c r="D197" s="17"/>
      <c r="E197" s="50" t="s">
        <v>5206</v>
      </c>
      <c r="F197" s="38" t="s">
        <v>5207</v>
      </c>
      <c r="G197" s="28" t="s">
        <v>26</v>
      </c>
      <c r="H197" s="29" t="s">
        <v>23</v>
      </c>
      <c r="I197" s="28"/>
      <c r="J197" s="52" t="s">
        <v>5208</v>
      </c>
      <c r="K197" s="21" t="s">
        <v>1730</v>
      </c>
      <c r="L197" s="29" t="s">
        <v>5398</v>
      </c>
      <c r="M197" s="28"/>
      <c r="N197" s="96"/>
      <c r="O197" s="132"/>
      <c r="P197" s="92"/>
      <c r="Q197" s="92"/>
    </row>
    <row r="198" spans="1:17" ht="39.950000000000003" customHeight="1">
      <c r="A198" s="29">
        <v>183</v>
      </c>
      <c r="B198" s="21" t="s">
        <v>5209</v>
      </c>
      <c r="C198" s="38">
        <v>30875</v>
      </c>
      <c r="D198" s="17"/>
      <c r="E198" s="50" t="s">
        <v>5210</v>
      </c>
      <c r="F198" s="38" t="s">
        <v>451</v>
      </c>
      <c r="G198" s="28" t="s">
        <v>26</v>
      </c>
      <c r="H198" s="29" t="s">
        <v>23</v>
      </c>
      <c r="I198" s="28"/>
      <c r="J198" s="52" t="s">
        <v>5211</v>
      </c>
      <c r="K198" s="21" t="s">
        <v>1730</v>
      </c>
      <c r="L198" s="29" t="s">
        <v>5398</v>
      </c>
      <c r="M198" s="28"/>
      <c r="N198" s="96"/>
      <c r="O198" s="132"/>
      <c r="P198" s="92"/>
      <c r="Q198" s="92"/>
    </row>
    <row r="199" spans="1:17" ht="39.950000000000003" customHeight="1">
      <c r="A199" s="29">
        <v>184</v>
      </c>
      <c r="B199" s="21" t="s">
        <v>5212</v>
      </c>
      <c r="C199" s="38" t="s">
        <v>5213</v>
      </c>
      <c r="D199" s="17"/>
      <c r="E199" s="50" t="s">
        <v>5214</v>
      </c>
      <c r="F199" s="38" t="s">
        <v>1198</v>
      </c>
      <c r="G199" s="28" t="s">
        <v>26</v>
      </c>
      <c r="H199" s="29" t="s">
        <v>23</v>
      </c>
      <c r="I199" s="28"/>
      <c r="J199" s="52" t="s">
        <v>5215</v>
      </c>
      <c r="K199" s="21" t="s">
        <v>1730</v>
      </c>
      <c r="L199" s="29" t="s">
        <v>5398</v>
      </c>
      <c r="M199" s="28"/>
      <c r="N199" s="96"/>
      <c r="O199" s="132"/>
      <c r="P199" s="92"/>
      <c r="Q199" s="92"/>
    </row>
    <row r="200" spans="1:17" ht="39.950000000000003" customHeight="1">
      <c r="A200" s="29">
        <v>185</v>
      </c>
      <c r="B200" s="21" t="s">
        <v>5216</v>
      </c>
      <c r="C200" s="38">
        <v>24108</v>
      </c>
      <c r="D200" s="17"/>
      <c r="E200" s="50" t="s">
        <v>5217</v>
      </c>
      <c r="F200" s="38">
        <v>40828</v>
      </c>
      <c r="G200" s="28" t="s">
        <v>26</v>
      </c>
      <c r="H200" s="29" t="s">
        <v>23</v>
      </c>
      <c r="I200" s="28"/>
      <c r="J200" s="52" t="s">
        <v>5218</v>
      </c>
      <c r="K200" s="21" t="s">
        <v>1730</v>
      </c>
      <c r="L200" s="29" t="s">
        <v>5398</v>
      </c>
      <c r="M200" s="28"/>
      <c r="N200" s="96"/>
      <c r="O200" s="132"/>
      <c r="P200" s="92"/>
      <c r="Q200" s="92"/>
    </row>
    <row r="201" spans="1:17" ht="39.950000000000003" customHeight="1">
      <c r="A201" s="29">
        <v>186</v>
      </c>
      <c r="B201" s="21" t="s">
        <v>5219</v>
      </c>
      <c r="C201" s="38">
        <v>25851</v>
      </c>
      <c r="D201" s="17"/>
      <c r="E201" s="50" t="s">
        <v>5220</v>
      </c>
      <c r="F201" s="38" t="s">
        <v>5221</v>
      </c>
      <c r="G201" s="28" t="s">
        <v>26</v>
      </c>
      <c r="H201" s="29" t="s">
        <v>23</v>
      </c>
      <c r="I201" s="28"/>
      <c r="J201" s="52" t="s">
        <v>5222</v>
      </c>
      <c r="K201" s="21" t="s">
        <v>1730</v>
      </c>
      <c r="L201" s="29" t="s">
        <v>5398</v>
      </c>
      <c r="M201" s="28"/>
      <c r="N201" s="96"/>
      <c r="O201" s="132"/>
      <c r="P201" s="92"/>
      <c r="Q201" s="92"/>
    </row>
    <row r="202" spans="1:17" ht="39.950000000000003" customHeight="1">
      <c r="A202" s="29">
        <v>187</v>
      </c>
      <c r="B202" s="21" t="s">
        <v>5223</v>
      </c>
      <c r="C202" s="38" t="s">
        <v>5224</v>
      </c>
      <c r="D202" s="17"/>
      <c r="E202" s="50" t="s">
        <v>5225</v>
      </c>
      <c r="F202" s="38">
        <v>39884</v>
      </c>
      <c r="G202" s="28" t="s">
        <v>26</v>
      </c>
      <c r="H202" s="29" t="s">
        <v>23</v>
      </c>
      <c r="I202" s="28"/>
      <c r="J202" s="52" t="s">
        <v>5226</v>
      </c>
      <c r="K202" s="21" t="s">
        <v>1730</v>
      </c>
      <c r="L202" s="29" t="s">
        <v>5398</v>
      </c>
      <c r="M202" s="28"/>
      <c r="N202" s="96"/>
      <c r="O202" s="132"/>
      <c r="P202" s="92"/>
      <c r="Q202" s="92"/>
    </row>
    <row r="203" spans="1:17" ht="39.950000000000003" customHeight="1">
      <c r="A203" s="29">
        <v>188</v>
      </c>
      <c r="B203" s="21" t="s">
        <v>5227</v>
      </c>
      <c r="C203" s="38">
        <v>27760</v>
      </c>
      <c r="D203" s="17"/>
      <c r="E203" s="50" t="s">
        <v>5228</v>
      </c>
      <c r="F203" s="38" t="s">
        <v>5229</v>
      </c>
      <c r="G203" s="28" t="s">
        <v>26</v>
      </c>
      <c r="H203" s="29" t="s">
        <v>23</v>
      </c>
      <c r="I203" s="28"/>
      <c r="J203" s="52" t="s">
        <v>5230</v>
      </c>
      <c r="K203" s="21" t="s">
        <v>1730</v>
      </c>
      <c r="L203" s="29" t="s">
        <v>5398</v>
      </c>
      <c r="M203" s="28"/>
      <c r="N203" s="96"/>
      <c r="O203" s="132"/>
      <c r="P203" s="92"/>
      <c r="Q203" s="92"/>
    </row>
    <row r="204" spans="1:17" ht="49.5" customHeight="1">
      <c r="A204" s="29">
        <v>189</v>
      </c>
      <c r="B204" s="21" t="s">
        <v>5231</v>
      </c>
      <c r="C204" s="38" t="s">
        <v>5232</v>
      </c>
      <c r="D204" s="17"/>
      <c r="E204" s="50" t="s">
        <v>5233</v>
      </c>
      <c r="F204" s="38"/>
      <c r="G204" s="28" t="s">
        <v>26</v>
      </c>
      <c r="H204" s="29" t="s">
        <v>23</v>
      </c>
      <c r="I204" s="28"/>
      <c r="J204" s="52" t="s">
        <v>5234</v>
      </c>
      <c r="K204" s="21" t="s">
        <v>1730</v>
      </c>
      <c r="L204" s="29" t="s">
        <v>5406</v>
      </c>
      <c r="M204" s="28" t="s">
        <v>5457</v>
      </c>
      <c r="N204" s="96"/>
      <c r="O204" s="132"/>
      <c r="P204" s="92"/>
      <c r="Q204" s="92"/>
    </row>
    <row r="205" spans="1:17" ht="39.950000000000003" customHeight="1">
      <c r="A205" s="29">
        <v>190</v>
      </c>
      <c r="B205" s="21" t="s">
        <v>5235</v>
      </c>
      <c r="C205" s="38" t="s">
        <v>5236</v>
      </c>
      <c r="D205" s="17"/>
      <c r="E205" s="50"/>
      <c r="F205" s="38"/>
      <c r="G205" s="28" t="s">
        <v>26</v>
      </c>
      <c r="H205" s="29" t="s">
        <v>23</v>
      </c>
      <c r="I205" s="28"/>
      <c r="J205" s="52" t="s">
        <v>5237</v>
      </c>
      <c r="K205" s="21" t="s">
        <v>1730</v>
      </c>
      <c r="L205" s="29" t="s">
        <v>5398</v>
      </c>
      <c r="M205" s="28"/>
      <c r="N205" s="96"/>
      <c r="O205" s="132"/>
      <c r="P205" s="92"/>
      <c r="Q205" s="92"/>
    </row>
    <row r="206" spans="1:17" ht="39.950000000000003" customHeight="1">
      <c r="A206" s="29">
        <v>191</v>
      </c>
      <c r="B206" s="21" t="s">
        <v>5238</v>
      </c>
      <c r="C206" s="38">
        <v>18354</v>
      </c>
      <c r="D206" s="17"/>
      <c r="E206" s="50" t="s">
        <v>5239</v>
      </c>
      <c r="F206" s="38" t="s">
        <v>5240</v>
      </c>
      <c r="G206" s="28" t="s">
        <v>26</v>
      </c>
      <c r="H206" s="29" t="s">
        <v>23</v>
      </c>
      <c r="I206" s="28"/>
      <c r="J206" s="52" t="s">
        <v>5241</v>
      </c>
      <c r="K206" s="21" t="s">
        <v>1730</v>
      </c>
      <c r="L206" s="29" t="s">
        <v>5406</v>
      </c>
      <c r="M206" s="28" t="s">
        <v>5458</v>
      </c>
      <c r="N206" s="96"/>
      <c r="O206" s="132"/>
      <c r="P206" s="92"/>
      <c r="Q206" s="92"/>
    </row>
    <row r="207" spans="1:17" ht="58.5" customHeight="1">
      <c r="A207" s="29">
        <v>192</v>
      </c>
      <c r="B207" s="21" t="s">
        <v>5242</v>
      </c>
      <c r="C207" s="38" t="s">
        <v>5243</v>
      </c>
      <c r="D207" s="17"/>
      <c r="E207" s="50" t="s">
        <v>5244</v>
      </c>
      <c r="F207" s="38">
        <v>44474</v>
      </c>
      <c r="G207" s="28" t="s">
        <v>26</v>
      </c>
      <c r="H207" s="29" t="s">
        <v>23</v>
      </c>
      <c r="I207" s="28"/>
      <c r="J207" s="52" t="s">
        <v>3179</v>
      </c>
      <c r="K207" s="21" t="s">
        <v>1730</v>
      </c>
      <c r="L207" s="29" t="s">
        <v>5406</v>
      </c>
      <c r="M207" s="29" t="s">
        <v>5459</v>
      </c>
      <c r="N207" s="96"/>
      <c r="O207" s="132"/>
      <c r="P207" s="92"/>
      <c r="Q207" s="92"/>
    </row>
    <row r="208" spans="1:17" ht="39.950000000000003" customHeight="1">
      <c r="A208" s="29">
        <v>193</v>
      </c>
      <c r="B208" s="84" t="s">
        <v>5245</v>
      </c>
      <c r="C208" s="73" t="s">
        <v>1053</v>
      </c>
      <c r="D208" s="72"/>
      <c r="E208" s="50" t="s">
        <v>5246</v>
      </c>
      <c r="F208" s="73" t="s">
        <v>451</v>
      </c>
      <c r="G208" s="28" t="s">
        <v>26</v>
      </c>
      <c r="H208" s="29" t="s">
        <v>23</v>
      </c>
      <c r="I208" s="28"/>
      <c r="J208" s="52" t="s">
        <v>5247</v>
      </c>
      <c r="K208" s="21" t="s">
        <v>1730</v>
      </c>
      <c r="L208" s="29" t="s">
        <v>5398</v>
      </c>
      <c r="M208" s="28"/>
      <c r="N208" s="96"/>
      <c r="O208" s="132"/>
      <c r="P208" s="92"/>
      <c r="Q208" s="92"/>
    </row>
    <row r="209" spans="1:17" ht="39.950000000000003" customHeight="1">
      <c r="A209" s="29">
        <v>194</v>
      </c>
      <c r="B209" s="84" t="s">
        <v>5248</v>
      </c>
      <c r="C209" s="73" t="s">
        <v>1159</v>
      </c>
      <c r="D209" s="72"/>
      <c r="E209" s="50" t="s">
        <v>5249</v>
      </c>
      <c r="F209" s="73" t="s">
        <v>361</v>
      </c>
      <c r="G209" s="28" t="s">
        <v>26</v>
      </c>
      <c r="H209" s="29" t="s">
        <v>23</v>
      </c>
      <c r="I209" s="28"/>
      <c r="J209" s="52" t="s">
        <v>5250</v>
      </c>
      <c r="K209" s="21" t="s">
        <v>1730</v>
      </c>
      <c r="L209" s="29" t="s">
        <v>5398</v>
      </c>
      <c r="M209" s="28"/>
      <c r="N209" s="96"/>
      <c r="O209" s="132"/>
      <c r="P209" s="92"/>
      <c r="Q209" s="92"/>
    </row>
    <row r="210" spans="1:17" ht="62.25" customHeight="1">
      <c r="A210" s="29">
        <v>195</v>
      </c>
      <c r="B210" s="21" t="s">
        <v>5251</v>
      </c>
      <c r="C210" s="38"/>
      <c r="D210" s="17" t="s">
        <v>5252</v>
      </c>
      <c r="E210" s="50" t="s">
        <v>5253</v>
      </c>
      <c r="F210" s="38">
        <v>44474</v>
      </c>
      <c r="G210" s="28" t="s">
        <v>26</v>
      </c>
      <c r="H210" s="29" t="s">
        <v>23</v>
      </c>
      <c r="I210" s="28"/>
      <c r="J210" s="52" t="s">
        <v>5254</v>
      </c>
      <c r="K210" s="21" t="s">
        <v>1730</v>
      </c>
      <c r="L210" s="29" t="s">
        <v>5399</v>
      </c>
      <c r="M210" s="29" t="s">
        <v>5401</v>
      </c>
      <c r="N210" s="96"/>
      <c r="O210" s="132"/>
      <c r="P210" s="92"/>
      <c r="Q210" s="92"/>
    </row>
    <row r="211" spans="1:17" ht="39.950000000000003" customHeight="1">
      <c r="A211" s="29">
        <v>196</v>
      </c>
      <c r="B211" s="21" t="s">
        <v>5255</v>
      </c>
      <c r="C211" s="38">
        <v>23377</v>
      </c>
      <c r="D211" s="17"/>
      <c r="E211" s="50" t="s">
        <v>5256</v>
      </c>
      <c r="F211" s="38">
        <v>40369</v>
      </c>
      <c r="G211" s="28" t="s">
        <v>26</v>
      </c>
      <c r="H211" s="29" t="s">
        <v>23</v>
      </c>
      <c r="I211" s="28"/>
      <c r="J211" s="52" t="s">
        <v>5257</v>
      </c>
      <c r="K211" s="21" t="s">
        <v>1730</v>
      </c>
      <c r="L211" s="29" t="s">
        <v>5399</v>
      </c>
      <c r="M211" s="28" t="s">
        <v>5460</v>
      </c>
      <c r="N211" s="96"/>
      <c r="O211" s="132"/>
      <c r="P211" s="92"/>
      <c r="Q211" s="92"/>
    </row>
    <row r="212" spans="1:17" ht="49.5" customHeight="1">
      <c r="A212" s="29">
        <v>197</v>
      </c>
      <c r="B212" s="21" t="s">
        <v>5258</v>
      </c>
      <c r="C212" s="38">
        <v>31569</v>
      </c>
      <c r="D212" s="17"/>
      <c r="E212" s="50" t="s">
        <v>5259</v>
      </c>
      <c r="F212" s="38">
        <v>39176</v>
      </c>
      <c r="G212" s="28" t="s">
        <v>26</v>
      </c>
      <c r="H212" s="29" t="s">
        <v>23</v>
      </c>
      <c r="I212" s="28"/>
      <c r="J212" s="52" t="s">
        <v>5260</v>
      </c>
      <c r="K212" s="21" t="s">
        <v>1730</v>
      </c>
      <c r="L212" s="29" t="s">
        <v>5406</v>
      </c>
      <c r="M212" s="28" t="s">
        <v>5457</v>
      </c>
      <c r="N212" s="96"/>
      <c r="O212" s="132"/>
      <c r="P212" s="92"/>
      <c r="Q212" s="92"/>
    </row>
    <row r="213" spans="1:17" ht="39.950000000000003" customHeight="1">
      <c r="A213" s="29">
        <v>198</v>
      </c>
      <c r="B213" s="21" t="s">
        <v>5261</v>
      </c>
      <c r="C213" s="38"/>
      <c r="D213" s="17">
        <v>27030</v>
      </c>
      <c r="E213" s="50" t="s">
        <v>5262</v>
      </c>
      <c r="F213" s="38" t="s">
        <v>5263</v>
      </c>
      <c r="G213" s="28" t="s">
        <v>26</v>
      </c>
      <c r="H213" s="29" t="s">
        <v>23</v>
      </c>
      <c r="I213" s="28"/>
      <c r="J213" s="52" t="s">
        <v>5264</v>
      </c>
      <c r="K213" s="21" t="s">
        <v>1730</v>
      </c>
      <c r="L213" s="29" t="s">
        <v>5447</v>
      </c>
      <c r="M213" s="28"/>
      <c r="N213" s="96"/>
      <c r="O213" s="132"/>
      <c r="P213" s="92"/>
      <c r="Q213" s="92"/>
    </row>
    <row r="214" spans="1:17" ht="39.950000000000003" customHeight="1">
      <c r="A214" s="29">
        <v>199</v>
      </c>
      <c r="B214" s="21" t="s">
        <v>5265</v>
      </c>
      <c r="C214" s="38" t="s">
        <v>5266</v>
      </c>
      <c r="D214" s="17"/>
      <c r="E214" s="50" t="s">
        <v>5267</v>
      </c>
      <c r="F214" s="38" t="s">
        <v>5268</v>
      </c>
      <c r="G214" s="28" t="s">
        <v>26</v>
      </c>
      <c r="H214" s="29" t="s">
        <v>23</v>
      </c>
      <c r="I214" s="28"/>
      <c r="J214" s="52" t="s">
        <v>5269</v>
      </c>
      <c r="K214" s="21" t="s">
        <v>1730</v>
      </c>
      <c r="L214" s="29" t="s">
        <v>5406</v>
      </c>
      <c r="M214" s="28" t="s">
        <v>5461</v>
      </c>
      <c r="N214" s="96"/>
      <c r="O214" s="132"/>
      <c r="P214" s="92"/>
      <c r="Q214" s="92"/>
    </row>
    <row r="215" spans="1:17" ht="52.5" customHeight="1">
      <c r="A215" s="29">
        <v>200</v>
      </c>
      <c r="B215" s="21" t="s">
        <v>5270</v>
      </c>
      <c r="C215" s="38">
        <v>22138</v>
      </c>
      <c r="D215" s="17"/>
      <c r="E215" s="50" t="s">
        <v>5271</v>
      </c>
      <c r="F215" s="38" t="s">
        <v>2861</v>
      </c>
      <c r="G215" s="28" t="s">
        <v>26</v>
      </c>
      <c r="H215" s="29" t="s">
        <v>23</v>
      </c>
      <c r="I215" s="28"/>
      <c r="J215" s="52" t="s">
        <v>5272</v>
      </c>
      <c r="K215" s="21" t="s">
        <v>1730</v>
      </c>
      <c r="L215" s="29" t="s">
        <v>5406</v>
      </c>
      <c r="M215" s="28" t="s">
        <v>5457</v>
      </c>
      <c r="N215" s="96"/>
      <c r="O215" s="132"/>
      <c r="P215" s="92"/>
      <c r="Q215" s="92"/>
    </row>
    <row r="216" spans="1:17" ht="39.950000000000003" customHeight="1">
      <c r="A216" s="29">
        <v>201</v>
      </c>
      <c r="B216" s="21" t="s">
        <v>5273</v>
      </c>
      <c r="C216" s="38">
        <v>23325</v>
      </c>
      <c r="D216" s="17"/>
      <c r="E216" s="50" t="s">
        <v>5274</v>
      </c>
      <c r="F216" s="38" t="s">
        <v>5275</v>
      </c>
      <c r="G216" s="28" t="s">
        <v>26</v>
      </c>
      <c r="H216" s="29" t="s">
        <v>23</v>
      </c>
      <c r="I216" s="28"/>
      <c r="J216" s="52" t="s">
        <v>4051</v>
      </c>
      <c r="K216" s="21" t="s">
        <v>1730</v>
      </c>
      <c r="L216" s="29" t="s">
        <v>5447</v>
      </c>
      <c r="M216" s="28"/>
      <c r="N216" s="96"/>
      <c r="O216" s="132"/>
      <c r="P216" s="92"/>
      <c r="Q216" s="92"/>
    </row>
    <row r="217" spans="1:17" ht="39.950000000000003" customHeight="1">
      <c r="A217" s="29">
        <v>202</v>
      </c>
      <c r="B217" s="21" t="s">
        <v>5276</v>
      </c>
      <c r="C217" s="38">
        <v>24383</v>
      </c>
      <c r="D217" s="17"/>
      <c r="E217" s="50" t="s">
        <v>5277</v>
      </c>
      <c r="F217" s="38">
        <v>42133</v>
      </c>
      <c r="G217" s="28" t="s">
        <v>26</v>
      </c>
      <c r="H217" s="29" t="s">
        <v>23</v>
      </c>
      <c r="I217" s="28"/>
      <c r="J217" s="52" t="s">
        <v>5278</v>
      </c>
      <c r="K217" s="21" t="s">
        <v>1730</v>
      </c>
      <c r="L217" s="29" t="s">
        <v>5398</v>
      </c>
      <c r="M217" s="28"/>
      <c r="N217" s="96"/>
      <c r="O217" s="132"/>
      <c r="P217" s="92"/>
      <c r="Q217" s="92"/>
    </row>
    <row r="218" spans="1:17" ht="49.5" customHeight="1">
      <c r="A218" s="29">
        <v>203</v>
      </c>
      <c r="B218" s="21" t="s">
        <v>5279</v>
      </c>
      <c r="C218" s="38"/>
      <c r="D218" s="17" t="s">
        <v>5280</v>
      </c>
      <c r="E218" s="50" t="s">
        <v>5281</v>
      </c>
      <c r="F218" s="38" t="s">
        <v>5282</v>
      </c>
      <c r="G218" s="28" t="s">
        <v>26</v>
      </c>
      <c r="H218" s="29" t="s">
        <v>23</v>
      </c>
      <c r="I218" s="28"/>
      <c r="J218" s="52" t="s">
        <v>5283</v>
      </c>
      <c r="K218" s="21" t="s">
        <v>1730</v>
      </c>
      <c r="L218" s="29" t="s">
        <v>5406</v>
      </c>
      <c r="M218" s="28" t="s">
        <v>5462</v>
      </c>
      <c r="N218" s="96"/>
      <c r="O218" s="132"/>
      <c r="P218" s="92"/>
      <c r="Q218" s="92"/>
    </row>
    <row r="219" spans="1:17" ht="54" customHeight="1">
      <c r="A219" s="29">
        <v>204</v>
      </c>
      <c r="B219" s="21" t="s">
        <v>5284</v>
      </c>
      <c r="C219" s="38">
        <v>25934</v>
      </c>
      <c r="D219" s="17"/>
      <c r="E219" s="50" t="s">
        <v>5285</v>
      </c>
      <c r="F219" s="38" t="s">
        <v>5286</v>
      </c>
      <c r="G219" s="28" t="s">
        <v>26</v>
      </c>
      <c r="H219" s="29" t="s">
        <v>23</v>
      </c>
      <c r="I219" s="28"/>
      <c r="J219" s="52" t="s">
        <v>5287</v>
      </c>
      <c r="K219" s="21" t="s">
        <v>1730</v>
      </c>
      <c r="L219" s="29" t="s">
        <v>5406</v>
      </c>
      <c r="M219" s="28" t="s">
        <v>5463</v>
      </c>
      <c r="N219" s="96"/>
      <c r="O219" s="132"/>
      <c r="P219" s="92"/>
      <c r="Q219" s="92"/>
    </row>
    <row r="220" spans="1:17" ht="54.75" customHeight="1">
      <c r="A220" s="29">
        <v>205</v>
      </c>
      <c r="B220" s="21" t="s">
        <v>5288</v>
      </c>
      <c r="C220" s="38">
        <v>27760</v>
      </c>
      <c r="D220" s="17"/>
      <c r="E220" s="50" t="s">
        <v>5289</v>
      </c>
      <c r="F220" s="38">
        <v>43441</v>
      </c>
      <c r="G220" s="28" t="s">
        <v>26</v>
      </c>
      <c r="H220" s="29" t="s">
        <v>23</v>
      </c>
      <c r="I220" s="28"/>
      <c r="J220" s="52" t="s">
        <v>5290</v>
      </c>
      <c r="K220" s="21" t="s">
        <v>1730</v>
      </c>
      <c r="L220" s="29" t="s">
        <v>5406</v>
      </c>
      <c r="M220" s="28" t="s">
        <v>5464</v>
      </c>
      <c r="N220" s="96"/>
      <c r="O220" s="132"/>
      <c r="P220" s="92"/>
      <c r="Q220" s="92"/>
    </row>
    <row r="221" spans="1:17" ht="53.25" customHeight="1">
      <c r="A221" s="29">
        <v>206</v>
      </c>
      <c r="B221" s="21" t="s">
        <v>5291</v>
      </c>
      <c r="C221" s="38">
        <v>28833</v>
      </c>
      <c r="D221" s="17"/>
      <c r="E221" s="50" t="s">
        <v>5292</v>
      </c>
      <c r="F221" s="38">
        <v>44474</v>
      </c>
      <c r="G221" s="28" t="s">
        <v>26</v>
      </c>
      <c r="H221" s="29" t="s">
        <v>23</v>
      </c>
      <c r="I221" s="28"/>
      <c r="J221" s="52" t="s">
        <v>5293</v>
      </c>
      <c r="K221" s="21" t="s">
        <v>1730</v>
      </c>
      <c r="L221" s="29" t="s">
        <v>5406</v>
      </c>
      <c r="M221" s="28" t="s">
        <v>5465</v>
      </c>
      <c r="N221" s="96"/>
      <c r="O221" s="132"/>
      <c r="P221" s="92"/>
      <c r="Q221" s="92"/>
    </row>
    <row r="222" spans="1:17" ht="48" customHeight="1">
      <c r="A222" s="29">
        <v>207</v>
      </c>
      <c r="B222" s="21" t="s">
        <v>5294</v>
      </c>
      <c r="C222" s="38" t="s">
        <v>5295</v>
      </c>
      <c r="D222" s="17"/>
      <c r="E222" s="50" t="s">
        <v>5296</v>
      </c>
      <c r="F222" s="38">
        <v>42378</v>
      </c>
      <c r="G222" s="28" t="s">
        <v>26</v>
      </c>
      <c r="H222" s="29" t="s">
        <v>23</v>
      </c>
      <c r="I222" s="28"/>
      <c r="J222" s="52" t="s">
        <v>5297</v>
      </c>
      <c r="K222" s="21" t="s">
        <v>1730</v>
      </c>
      <c r="L222" s="29" t="s">
        <v>5406</v>
      </c>
      <c r="M222" s="28" t="s">
        <v>5463</v>
      </c>
      <c r="N222" s="96"/>
      <c r="O222" s="132"/>
      <c r="P222" s="92"/>
      <c r="Q222" s="92"/>
    </row>
    <row r="223" spans="1:17" ht="39.950000000000003" customHeight="1">
      <c r="A223" s="29">
        <v>208</v>
      </c>
      <c r="B223" s="21" t="s">
        <v>5298</v>
      </c>
      <c r="C223" s="38" t="s">
        <v>5299</v>
      </c>
      <c r="D223" s="17"/>
      <c r="E223" s="50" t="s">
        <v>5300</v>
      </c>
      <c r="F223" s="38">
        <v>44474</v>
      </c>
      <c r="G223" s="28" t="s">
        <v>26</v>
      </c>
      <c r="H223" s="29" t="s">
        <v>23</v>
      </c>
      <c r="I223" s="28"/>
      <c r="J223" s="52" t="s">
        <v>5301</v>
      </c>
      <c r="K223" s="21" t="s">
        <v>1730</v>
      </c>
      <c r="L223" s="29" t="s">
        <v>5447</v>
      </c>
      <c r="M223" s="28"/>
      <c r="N223" s="96"/>
      <c r="O223" s="132"/>
      <c r="P223" s="92"/>
      <c r="Q223" s="92"/>
    </row>
    <row r="224" spans="1:17" ht="39.950000000000003" customHeight="1">
      <c r="A224" s="29">
        <v>209</v>
      </c>
      <c r="B224" s="21" t="s">
        <v>5302</v>
      </c>
      <c r="C224" s="38" t="s">
        <v>5303</v>
      </c>
      <c r="D224" s="17"/>
      <c r="E224" s="50" t="s">
        <v>5304</v>
      </c>
      <c r="F224" s="38">
        <v>44474</v>
      </c>
      <c r="G224" s="28" t="s">
        <v>26</v>
      </c>
      <c r="H224" s="29" t="s">
        <v>23</v>
      </c>
      <c r="I224" s="28"/>
      <c r="J224" s="52" t="s">
        <v>5305</v>
      </c>
      <c r="K224" s="21" t="s">
        <v>1730</v>
      </c>
      <c r="L224" s="29" t="s">
        <v>5398</v>
      </c>
      <c r="M224" s="28"/>
      <c r="N224" s="96"/>
      <c r="O224" s="132"/>
      <c r="P224" s="92"/>
      <c r="Q224" s="92"/>
    </row>
    <row r="225" spans="1:17" ht="48" customHeight="1">
      <c r="A225" s="29">
        <v>210</v>
      </c>
      <c r="B225" s="21" t="s">
        <v>5306</v>
      </c>
      <c r="C225" s="38" t="s">
        <v>5307</v>
      </c>
      <c r="D225" s="17"/>
      <c r="E225" s="50"/>
      <c r="F225" s="38"/>
      <c r="G225" s="28" t="s">
        <v>26</v>
      </c>
      <c r="H225" s="29" t="s">
        <v>23</v>
      </c>
      <c r="I225" s="28"/>
      <c r="J225" s="52" t="s">
        <v>5308</v>
      </c>
      <c r="K225" s="21" t="s">
        <v>1730</v>
      </c>
      <c r="L225" s="29" t="s">
        <v>5406</v>
      </c>
      <c r="M225" s="28" t="s">
        <v>5466</v>
      </c>
      <c r="N225" s="96"/>
      <c r="O225" s="132"/>
      <c r="P225" s="92"/>
      <c r="Q225" s="92"/>
    </row>
    <row r="226" spans="1:17" ht="39.950000000000003" customHeight="1">
      <c r="A226" s="29">
        <v>211</v>
      </c>
      <c r="B226" s="21" t="s">
        <v>5309</v>
      </c>
      <c r="C226" s="38">
        <v>31027</v>
      </c>
      <c r="D226" s="17"/>
      <c r="E226" s="50"/>
      <c r="F226" s="38"/>
      <c r="G226" s="28" t="s">
        <v>26</v>
      </c>
      <c r="H226" s="29" t="s">
        <v>23</v>
      </c>
      <c r="I226" s="28"/>
      <c r="J226" s="52" t="s">
        <v>5310</v>
      </c>
      <c r="K226" s="21" t="s">
        <v>1730</v>
      </c>
      <c r="L226" s="29" t="s">
        <v>5398</v>
      </c>
      <c r="M226" s="28"/>
      <c r="N226" s="96"/>
      <c r="O226" s="132"/>
      <c r="P226" s="92"/>
      <c r="Q226" s="92"/>
    </row>
    <row r="227" spans="1:17" ht="39.950000000000003" customHeight="1">
      <c r="A227" s="29">
        <v>212</v>
      </c>
      <c r="B227" s="21" t="s">
        <v>4242</v>
      </c>
      <c r="C227" s="21"/>
      <c r="D227" s="28"/>
      <c r="E227" s="85">
        <v>37814</v>
      </c>
      <c r="F227" s="50" t="s">
        <v>4243</v>
      </c>
      <c r="G227" s="38">
        <v>43608</v>
      </c>
      <c r="H227" s="29" t="s">
        <v>28</v>
      </c>
      <c r="I227" s="29" t="s">
        <v>23</v>
      </c>
      <c r="J227" s="28"/>
      <c r="K227" s="52" t="s">
        <v>4244</v>
      </c>
      <c r="L227" s="21" t="s">
        <v>5392</v>
      </c>
      <c r="M227" s="29"/>
      <c r="N227" s="96"/>
      <c r="O227" s="132"/>
      <c r="P227" s="92"/>
      <c r="Q227" s="92"/>
    </row>
    <row r="228" spans="1:17" ht="39.950000000000003" customHeight="1">
      <c r="A228" s="29">
        <v>213</v>
      </c>
      <c r="B228" s="21" t="s">
        <v>4245</v>
      </c>
      <c r="C228" s="85">
        <v>23285</v>
      </c>
      <c r="D228" s="50" t="s">
        <v>4246</v>
      </c>
      <c r="E228" s="38">
        <v>42332</v>
      </c>
      <c r="F228" s="29" t="s">
        <v>28</v>
      </c>
      <c r="G228" s="29" t="s">
        <v>23</v>
      </c>
      <c r="H228" s="28"/>
      <c r="I228" s="52" t="s">
        <v>4247</v>
      </c>
      <c r="J228" s="21" t="s">
        <v>31</v>
      </c>
      <c r="K228" s="29"/>
      <c r="L228" s="96" t="s">
        <v>5467</v>
      </c>
      <c r="M228" s="96"/>
      <c r="N228" s="129"/>
      <c r="O228" s="95"/>
      <c r="P228" s="92"/>
      <c r="Q228" s="92"/>
    </row>
    <row r="229" spans="1:17" ht="39.950000000000003" customHeight="1">
      <c r="A229" s="29">
        <v>214</v>
      </c>
      <c r="B229" s="21" t="s">
        <v>4248</v>
      </c>
      <c r="C229" s="28"/>
      <c r="D229" s="85">
        <v>24150</v>
      </c>
      <c r="E229" s="50" t="s">
        <v>4249</v>
      </c>
      <c r="F229" s="38">
        <v>40516</v>
      </c>
      <c r="G229" s="29" t="s">
        <v>28</v>
      </c>
      <c r="H229" s="29" t="s">
        <v>23</v>
      </c>
      <c r="I229" s="28"/>
      <c r="J229" s="52" t="s">
        <v>4250</v>
      </c>
      <c r="K229" s="21" t="s">
        <v>842</v>
      </c>
      <c r="L229" s="29" t="s">
        <v>5399</v>
      </c>
      <c r="M229" s="96"/>
      <c r="N229" s="129"/>
      <c r="O229" s="95"/>
      <c r="P229" s="92"/>
      <c r="Q229" s="92"/>
    </row>
    <row r="230" spans="1:17" ht="39.950000000000003" customHeight="1">
      <c r="A230" s="29">
        <v>215</v>
      </c>
      <c r="B230" s="21" t="s">
        <v>4251</v>
      </c>
      <c r="C230" s="17">
        <v>31264</v>
      </c>
      <c r="D230" s="85"/>
      <c r="E230" s="50" t="s">
        <v>4252</v>
      </c>
      <c r="F230" s="38">
        <v>38299</v>
      </c>
      <c r="G230" s="29" t="s">
        <v>28</v>
      </c>
      <c r="H230" s="29" t="s">
        <v>23</v>
      </c>
      <c r="I230" s="28"/>
      <c r="J230" s="52" t="s">
        <v>4253</v>
      </c>
      <c r="K230" s="21" t="s">
        <v>24</v>
      </c>
      <c r="L230" s="29" t="s">
        <v>5399</v>
      </c>
      <c r="M230" s="96"/>
      <c r="N230" s="129"/>
      <c r="O230" s="95"/>
      <c r="P230" s="92"/>
      <c r="Q230" s="92"/>
    </row>
    <row r="231" spans="1:17" ht="39.950000000000003" customHeight="1">
      <c r="A231" s="29">
        <v>217</v>
      </c>
      <c r="B231" s="21" t="s">
        <v>4256</v>
      </c>
      <c r="C231" s="28"/>
      <c r="D231" s="85">
        <v>35736</v>
      </c>
      <c r="E231" s="50" t="s">
        <v>4257</v>
      </c>
      <c r="F231" s="38">
        <v>44445</v>
      </c>
      <c r="G231" s="29" t="s">
        <v>28</v>
      </c>
      <c r="H231" s="29" t="s">
        <v>23</v>
      </c>
      <c r="I231" s="28"/>
      <c r="J231" s="52" t="s">
        <v>4258</v>
      </c>
      <c r="K231" s="21" t="s">
        <v>3874</v>
      </c>
      <c r="L231" s="29" t="s">
        <v>5399</v>
      </c>
      <c r="M231" s="96"/>
      <c r="N231" s="129"/>
      <c r="O231" s="95"/>
      <c r="P231" s="92"/>
      <c r="Q231" s="92"/>
    </row>
    <row r="232" spans="1:17" ht="39.950000000000003" customHeight="1">
      <c r="A232" s="29">
        <v>218</v>
      </c>
      <c r="B232" s="21" t="s">
        <v>4259</v>
      </c>
      <c r="C232" s="17">
        <v>30224</v>
      </c>
      <c r="D232" s="85"/>
      <c r="E232" s="50" t="s">
        <v>4260</v>
      </c>
      <c r="F232" s="38">
        <v>40255</v>
      </c>
      <c r="G232" s="29" t="s">
        <v>28</v>
      </c>
      <c r="H232" s="29" t="s">
        <v>23</v>
      </c>
      <c r="I232" s="28"/>
      <c r="J232" s="52" t="s">
        <v>4261</v>
      </c>
      <c r="K232" s="21" t="s">
        <v>238</v>
      </c>
      <c r="L232" s="29" t="s">
        <v>5399</v>
      </c>
      <c r="M232" s="96"/>
      <c r="N232" s="129"/>
      <c r="O232" s="95"/>
      <c r="P232" s="92"/>
      <c r="Q232" s="92"/>
    </row>
    <row r="233" spans="1:17" ht="39.950000000000003" customHeight="1">
      <c r="A233" s="29">
        <v>220</v>
      </c>
      <c r="B233" s="21" t="s">
        <v>4262</v>
      </c>
      <c r="C233" s="28"/>
      <c r="D233" s="85">
        <v>27024</v>
      </c>
      <c r="E233" s="50" t="s">
        <v>4263</v>
      </c>
      <c r="F233" s="38">
        <v>40792</v>
      </c>
      <c r="G233" s="29" t="s">
        <v>28</v>
      </c>
      <c r="H233" s="29" t="s">
        <v>23</v>
      </c>
      <c r="I233" s="28"/>
      <c r="J233" s="52" t="s">
        <v>4264</v>
      </c>
      <c r="K233" s="21" t="s">
        <v>31</v>
      </c>
      <c r="L233" s="29" t="s">
        <v>5399</v>
      </c>
      <c r="M233" s="96"/>
      <c r="N233" s="129"/>
      <c r="O233" s="95"/>
      <c r="P233" s="92"/>
      <c r="Q233" s="92"/>
    </row>
    <row r="234" spans="1:17" ht="39.950000000000003" customHeight="1">
      <c r="A234" s="29">
        <v>221</v>
      </c>
      <c r="B234" s="21" t="s">
        <v>4265</v>
      </c>
      <c r="C234" s="17">
        <v>31263</v>
      </c>
      <c r="D234" s="85"/>
      <c r="E234" s="50" t="s">
        <v>4266</v>
      </c>
      <c r="F234" s="38">
        <v>43573</v>
      </c>
      <c r="G234" s="29" t="s">
        <v>28</v>
      </c>
      <c r="H234" s="29" t="s">
        <v>23</v>
      </c>
      <c r="I234" s="28"/>
      <c r="J234" s="52" t="s">
        <v>4267</v>
      </c>
      <c r="K234" s="21" t="s">
        <v>193</v>
      </c>
      <c r="L234" s="29" t="s">
        <v>5399</v>
      </c>
      <c r="M234" s="96" t="s">
        <v>5408</v>
      </c>
      <c r="N234" s="129"/>
      <c r="O234" s="95"/>
      <c r="P234" s="92"/>
      <c r="Q234" s="92"/>
    </row>
    <row r="235" spans="1:17" ht="39.950000000000003" customHeight="1">
      <c r="A235" s="29">
        <v>222</v>
      </c>
      <c r="B235" s="21" t="s">
        <v>4268</v>
      </c>
      <c r="C235" s="28"/>
      <c r="D235" s="85">
        <v>33554</v>
      </c>
      <c r="E235" s="50" t="s">
        <v>4269</v>
      </c>
      <c r="F235" s="38">
        <v>39534</v>
      </c>
      <c r="G235" s="29" t="s">
        <v>28</v>
      </c>
      <c r="H235" s="29" t="s">
        <v>23</v>
      </c>
      <c r="I235" s="28"/>
      <c r="J235" s="52" t="s">
        <v>4270</v>
      </c>
      <c r="K235" s="21" t="s">
        <v>238</v>
      </c>
      <c r="L235" s="29" t="s">
        <v>5399</v>
      </c>
      <c r="M235" s="96"/>
      <c r="N235" s="129"/>
      <c r="O235" s="95"/>
      <c r="P235" s="92"/>
      <c r="Q235" s="92"/>
    </row>
    <row r="236" spans="1:17" ht="39.950000000000003" customHeight="1">
      <c r="A236" s="29">
        <v>223</v>
      </c>
      <c r="B236" s="21" t="s">
        <v>4271</v>
      </c>
      <c r="C236" s="17">
        <v>28863</v>
      </c>
      <c r="D236" s="85"/>
      <c r="E236" s="50" t="s">
        <v>4272</v>
      </c>
      <c r="F236" s="38">
        <v>42957</v>
      </c>
      <c r="G236" s="29" t="s">
        <v>28</v>
      </c>
      <c r="H236" s="29" t="s">
        <v>23</v>
      </c>
      <c r="I236" s="28"/>
      <c r="J236" s="52" t="s">
        <v>4273</v>
      </c>
      <c r="K236" s="21" t="s">
        <v>31</v>
      </c>
      <c r="L236" s="29" t="s">
        <v>5406</v>
      </c>
      <c r="M236" s="96"/>
      <c r="N236" s="129"/>
      <c r="O236" s="95"/>
      <c r="P236" s="92"/>
      <c r="Q236" s="92"/>
    </row>
    <row r="237" spans="1:17" ht="39.950000000000003" customHeight="1">
      <c r="A237" s="29">
        <v>224</v>
      </c>
      <c r="B237" s="21" t="s">
        <v>4274</v>
      </c>
      <c r="C237" s="28"/>
      <c r="D237" s="85">
        <v>26090</v>
      </c>
      <c r="E237" s="50" t="s">
        <v>4275</v>
      </c>
      <c r="F237" s="38">
        <v>38460</v>
      </c>
      <c r="G237" s="29" t="s">
        <v>28</v>
      </c>
      <c r="H237" s="29" t="s">
        <v>23</v>
      </c>
      <c r="I237" s="28"/>
      <c r="J237" s="52" t="s">
        <v>4276</v>
      </c>
      <c r="K237" s="21" t="s">
        <v>842</v>
      </c>
      <c r="L237" s="29" t="s">
        <v>5399</v>
      </c>
      <c r="M237" s="96"/>
      <c r="N237" s="129"/>
      <c r="O237" s="95"/>
      <c r="P237" s="92"/>
      <c r="Q237" s="92"/>
    </row>
    <row r="238" spans="1:17" ht="39.950000000000003" customHeight="1">
      <c r="A238" s="29">
        <v>225</v>
      </c>
      <c r="B238" s="21" t="s">
        <v>4245</v>
      </c>
      <c r="C238" s="28"/>
      <c r="D238" s="85">
        <v>23285</v>
      </c>
      <c r="E238" s="50" t="s">
        <v>4246</v>
      </c>
      <c r="F238" s="38">
        <v>42332</v>
      </c>
      <c r="G238" s="29" t="s">
        <v>28</v>
      </c>
      <c r="H238" s="29" t="s">
        <v>23</v>
      </c>
      <c r="I238" s="28"/>
      <c r="J238" s="52" t="s">
        <v>822</v>
      </c>
      <c r="K238" s="21" t="s">
        <v>31</v>
      </c>
      <c r="L238" s="29" t="s">
        <v>5413</v>
      </c>
      <c r="M238" s="96"/>
      <c r="N238" s="129"/>
      <c r="O238" s="95"/>
      <c r="P238" s="92"/>
      <c r="Q238" s="92"/>
    </row>
    <row r="239" spans="1:17" ht="39.950000000000003" customHeight="1">
      <c r="A239" s="29">
        <v>226</v>
      </c>
      <c r="B239" s="21" t="s">
        <v>4277</v>
      </c>
      <c r="C239" s="28"/>
      <c r="D239" s="85">
        <v>26299</v>
      </c>
      <c r="E239" s="50" t="s">
        <v>4278</v>
      </c>
      <c r="F239" s="38">
        <v>42332</v>
      </c>
      <c r="G239" s="29" t="s">
        <v>28</v>
      </c>
      <c r="H239" s="29" t="s">
        <v>23</v>
      </c>
      <c r="I239" s="28"/>
      <c r="J239" s="52" t="s">
        <v>4279</v>
      </c>
      <c r="K239" s="21" t="s">
        <v>31</v>
      </c>
      <c r="L239" s="29" t="s">
        <v>5406</v>
      </c>
      <c r="M239" s="96"/>
      <c r="N239" s="129"/>
      <c r="O239" s="95"/>
      <c r="P239" s="92"/>
      <c r="Q239" s="92"/>
    </row>
    <row r="240" spans="1:17" ht="39.950000000000003" customHeight="1">
      <c r="A240" s="29">
        <v>227</v>
      </c>
      <c r="B240" s="84" t="s">
        <v>4280</v>
      </c>
      <c r="C240" s="72"/>
      <c r="D240" s="72"/>
      <c r="E240" s="50"/>
      <c r="F240" s="73"/>
      <c r="G240" s="29"/>
      <c r="H240" s="29"/>
      <c r="I240" s="72"/>
      <c r="J240" s="52"/>
      <c r="K240" s="84"/>
      <c r="L240" s="29"/>
      <c r="M240" s="96"/>
      <c r="N240" s="129"/>
      <c r="O240" s="95"/>
      <c r="P240" s="92"/>
      <c r="Q240" s="92"/>
    </row>
    <row r="241" spans="1:17" ht="50.25" customHeight="1">
      <c r="A241" s="29">
        <v>228</v>
      </c>
      <c r="B241" s="84" t="s">
        <v>4834</v>
      </c>
      <c r="C241" s="73"/>
      <c r="D241" s="72" t="s">
        <v>4636</v>
      </c>
      <c r="E241" s="50" t="s">
        <v>4835</v>
      </c>
      <c r="F241" s="73" t="s">
        <v>1150</v>
      </c>
      <c r="G241" s="28" t="s">
        <v>28</v>
      </c>
      <c r="H241" s="29" t="s">
        <v>23</v>
      </c>
      <c r="I241" s="72"/>
      <c r="J241" s="52" t="s">
        <v>4836</v>
      </c>
      <c r="K241" s="21" t="s">
        <v>1224</v>
      </c>
      <c r="L241" s="29" t="s">
        <v>5469</v>
      </c>
      <c r="M241" s="28" t="s">
        <v>5468</v>
      </c>
      <c r="N241" s="129"/>
      <c r="O241" s="95"/>
      <c r="P241" s="92"/>
      <c r="Q241" s="92"/>
    </row>
    <row r="242" spans="1:17" ht="39.950000000000003" customHeight="1">
      <c r="A242" s="29">
        <v>229</v>
      </c>
      <c r="B242" s="84" t="s">
        <v>4837</v>
      </c>
      <c r="C242" s="73"/>
      <c r="D242" s="72" t="s">
        <v>4838</v>
      </c>
      <c r="E242" s="50" t="s">
        <v>4839</v>
      </c>
      <c r="F242" s="73" t="s">
        <v>822</v>
      </c>
      <c r="G242" s="28" t="s">
        <v>28</v>
      </c>
      <c r="H242" s="29" t="s">
        <v>23</v>
      </c>
      <c r="I242" s="72"/>
      <c r="J242" s="52" t="s">
        <v>2418</v>
      </c>
      <c r="K242" s="21" t="s">
        <v>1224</v>
      </c>
      <c r="L242" s="29" t="s">
        <v>5399</v>
      </c>
      <c r="M242" s="72" t="s">
        <v>5470</v>
      </c>
      <c r="N242" s="129"/>
      <c r="O242" s="95"/>
      <c r="P242" s="92"/>
      <c r="Q242" s="92"/>
    </row>
    <row r="243" spans="1:17" ht="39.950000000000003" customHeight="1">
      <c r="A243" s="29">
        <v>230</v>
      </c>
      <c r="B243" s="84" t="s">
        <v>4840</v>
      </c>
      <c r="C243" s="73"/>
      <c r="D243" s="72" t="s">
        <v>4841</v>
      </c>
      <c r="E243" s="50" t="s">
        <v>4842</v>
      </c>
      <c r="F243" s="73" t="s">
        <v>4843</v>
      </c>
      <c r="G243" s="28" t="s">
        <v>28</v>
      </c>
      <c r="H243" s="29" t="s">
        <v>23</v>
      </c>
      <c r="I243" s="72"/>
      <c r="J243" s="52" t="s">
        <v>4844</v>
      </c>
      <c r="K243" s="21" t="s">
        <v>1224</v>
      </c>
      <c r="L243" s="29" t="s">
        <v>5399</v>
      </c>
      <c r="M243" s="72" t="s">
        <v>5471</v>
      </c>
      <c r="N243" s="129"/>
      <c r="O243" s="95"/>
      <c r="P243" s="92"/>
      <c r="Q243" s="92"/>
    </row>
    <row r="244" spans="1:17" ht="39.950000000000003" customHeight="1">
      <c r="A244" s="29">
        <v>231</v>
      </c>
      <c r="B244" s="84" t="s">
        <v>4845</v>
      </c>
      <c r="C244" s="73"/>
      <c r="D244" s="72" t="s">
        <v>4846</v>
      </c>
      <c r="E244" s="50" t="s">
        <v>4847</v>
      </c>
      <c r="F244" s="73" t="s">
        <v>4848</v>
      </c>
      <c r="G244" s="28" t="s">
        <v>28</v>
      </c>
      <c r="H244" s="29" t="s">
        <v>23</v>
      </c>
      <c r="I244" s="72"/>
      <c r="J244" s="52" t="s">
        <v>4849</v>
      </c>
      <c r="K244" s="21" t="s">
        <v>1224</v>
      </c>
      <c r="L244" s="29" t="s">
        <v>5399</v>
      </c>
      <c r="M244" s="28"/>
      <c r="N244" s="129"/>
      <c r="O244" s="95"/>
      <c r="P244" s="92"/>
      <c r="Q244" s="92"/>
    </row>
    <row r="245" spans="1:17" ht="39.950000000000003" customHeight="1">
      <c r="A245" s="29">
        <v>232</v>
      </c>
      <c r="B245" s="21" t="s">
        <v>4850</v>
      </c>
      <c r="C245" s="29"/>
      <c r="D245" s="85">
        <v>30510</v>
      </c>
      <c r="E245" s="50" t="s">
        <v>4851</v>
      </c>
      <c r="F245" s="38">
        <v>43797</v>
      </c>
      <c r="G245" s="28" t="s">
        <v>28</v>
      </c>
      <c r="H245" s="29" t="s">
        <v>23</v>
      </c>
      <c r="I245" s="28"/>
      <c r="J245" s="52" t="s">
        <v>4852</v>
      </c>
      <c r="K245" s="21" t="s">
        <v>1224</v>
      </c>
      <c r="L245" s="29" t="s">
        <v>5399</v>
      </c>
      <c r="M245" s="28"/>
      <c r="N245" s="129"/>
      <c r="O245" s="95"/>
      <c r="P245" s="92"/>
      <c r="Q245" s="92"/>
    </row>
    <row r="246" spans="1:17" ht="39.950000000000003" customHeight="1">
      <c r="A246" s="29">
        <v>233</v>
      </c>
      <c r="B246" s="21" t="s">
        <v>4853</v>
      </c>
      <c r="C246" s="38">
        <v>30593</v>
      </c>
      <c r="D246" s="85"/>
      <c r="E246" s="50" t="s">
        <v>4854</v>
      </c>
      <c r="F246" s="38">
        <v>39577</v>
      </c>
      <c r="G246" s="28" t="s">
        <v>28</v>
      </c>
      <c r="H246" s="29" t="s">
        <v>23</v>
      </c>
      <c r="I246" s="28"/>
      <c r="J246" s="52" t="s">
        <v>4855</v>
      </c>
      <c r="K246" s="21" t="s">
        <v>1224</v>
      </c>
      <c r="L246" s="29" t="s">
        <v>5399</v>
      </c>
      <c r="M246" s="28"/>
      <c r="N246" s="129"/>
      <c r="O246" s="95"/>
      <c r="P246" s="92"/>
      <c r="Q246" s="92"/>
    </row>
    <row r="247" spans="1:17" ht="39.950000000000003" customHeight="1">
      <c r="A247" s="29">
        <v>234</v>
      </c>
      <c r="B247" s="21" t="s">
        <v>4856</v>
      </c>
      <c r="C247" s="38">
        <v>30072</v>
      </c>
      <c r="D247" s="85"/>
      <c r="E247" s="50" t="s">
        <v>4857</v>
      </c>
      <c r="F247" s="38">
        <v>43678</v>
      </c>
      <c r="G247" s="28" t="s">
        <v>28</v>
      </c>
      <c r="H247" s="29" t="s">
        <v>23</v>
      </c>
      <c r="I247" s="28"/>
      <c r="J247" s="52" t="s">
        <v>4858</v>
      </c>
      <c r="K247" s="21" t="s">
        <v>1224</v>
      </c>
      <c r="L247" s="29" t="s">
        <v>5399</v>
      </c>
      <c r="M247" s="28"/>
      <c r="N247" s="129"/>
      <c r="O247" s="95"/>
      <c r="P247" s="92"/>
      <c r="Q247" s="92"/>
    </row>
    <row r="248" spans="1:17" ht="39.950000000000003" customHeight="1">
      <c r="A248" s="29">
        <v>235</v>
      </c>
      <c r="B248" s="21" t="s">
        <v>4859</v>
      </c>
      <c r="C248" s="38"/>
      <c r="D248" s="38">
        <v>28617</v>
      </c>
      <c r="E248" s="50" t="s">
        <v>4860</v>
      </c>
      <c r="F248" s="38">
        <v>44375</v>
      </c>
      <c r="G248" s="28" t="s">
        <v>28</v>
      </c>
      <c r="H248" s="29" t="s">
        <v>23</v>
      </c>
      <c r="I248" s="28"/>
      <c r="J248" s="52" t="s">
        <v>4861</v>
      </c>
      <c r="K248" s="21" t="s">
        <v>1224</v>
      </c>
      <c r="L248" s="29" t="s">
        <v>5399</v>
      </c>
      <c r="M248" s="28"/>
      <c r="N248" s="129"/>
      <c r="O248" s="95"/>
      <c r="P248" s="92"/>
      <c r="Q248" s="92"/>
    </row>
    <row r="249" spans="1:17" ht="39.950000000000003" customHeight="1">
      <c r="A249" s="29">
        <v>236</v>
      </c>
      <c r="B249" s="21" t="s">
        <v>4862</v>
      </c>
      <c r="C249" s="38">
        <v>27395</v>
      </c>
      <c r="D249" s="85"/>
      <c r="E249" s="50" t="s">
        <v>4863</v>
      </c>
      <c r="F249" s="38">
        <v>39190</v>
      </c>
      <c r="G249" s="28" t="s">
        <v>28</v>
      </c>
      <c r="H249" s="29" t="s">
        <v>23</v>
      </c>
      <c r="I249" s="28"/>
      <c r="J249" s="52" t="s">
        <v>4864</v>
      </c>
      <c r="K249" s="21" t="s">
        <v>1224</v>
      </c>
      <c r="L249" s="29" t="s">
        <v>5399</v>
      </c>
      <c r="M249" s="28" t="s">
        <v>5472</v>
      </c>
      <c r="N249" s="129"/>
      <c r="O249" s="95"/>
      <c r="P249" s="92"/>
      <c r="Q249" s="92"/>
    </row>
    <row r="250" spans="1:17" ht="39.950000000000003" customHeight="1">
      <c r="A250" s="29">
        <v>237</v>
      </c>
      <c r="B250" s="21" t="s">
        <v>4865</v>
      </c>
      <c r="C250" s="29"/>
      <c r="D250" s="85">
        <v>22445</v>
      </c>
      <c r="E250" s="50" t="s">
        <v>4866</v>
      </c>
      <c r="F250" s="38">
        <v>42332</v>
      </c>
      <c r="G250" s="28" t="s">
        <v>28</v>
      </c>
      <c r="H250" s="29" t="s">
        <v>23</v>
      </c>
      <c r="I250" s="28"/>
      <c r="J250" s="52" t="s">
        <v>2461</v>
      </c>
      <c r="K250" s="21" t="s">
        <v>1224</v>
      </c>
      <c r="L250" s="29" t="s">
        <v>5399</v>
      </c>
      <c r="M250" s="28"/>
      <c r="N250" s="129"/>
      <c r="O250" s="95"/>
      <c r="P250" s="92"/>
      <c r="Q250" s="92"/>
    </row>
    <row r="251" spans="1:17" ht="39.950000000000003" customHeight="1">
      <c r="A251" s="29">
        <v>238</v>
      </c>
      <c r="B251" s="21" t="s">
        <v>4867</v>
      </c>
      <c r="C251" s="38">
        <v>32379</v>
      </c>
      <c r="D251" s="85"/>
      <c r="E251" s="50" t="s">
        <v>4868</v>
      </c>
      <c r="F251" s="38">
        <v>44326</v>
      </c>
      <c r="G251" s="28" t="s">
        <v>28</v>
      </c>
      <c r="H251" s="29" t="s">
        <v>23</v>
      </c>
      <c r="I251" s="28"/>
      <c r="J251" s="52" t="s">
        <v>4869</v>
      </c>
      <c r="K251" s="21" t="s">
        <v>1224</v>
      </c>
      <c r="L251" s="29" t="s">
        <v>5398</v>
      </c>
      <c r="M251" s="28"/>
      <c r="N251" s="129"/>
      <c r="O251" s="95"/>
      <c r="P251" s="92"/>
      <c r="Q251" s="92"/>
    </row>
    <row r="252" spans="1:17" ht="54" customHeight="1">
      <c r="A252" s="29">
        <v>239</v>
      </c>
      <c r="B252" s="21" t="s">
        <v>4281</v>
      </c>
      <c r="C252" s="17">
        <v>27760</v>
      </c>
      <c r="D252" s="85"/>
      <c r="E252" s="50" t="s">
        <v>4282</v>
      </c>
      <c r="F252" s="38">
        <v>43274</v>
      </c>
      <c r="G252" s="29" t="s">
        <v>27</v>
      </c>
      <c r="H252" s="29" t="s">
        <v>23</v>
      </c>
      <c r="I252" s="28"/>
      <c r="J252" s="52" t="s">
        <v>4283</v>
      </c>
      <c r="K252" s="21" t="s">
        <v>4284</v>
      </c>
      <c r="L252" s="29" t="s">
        <v>5406</v>
      </c>
      <c r="M252" s="96" t="s">
        <v>5473</v>
      </c>
      <c r="N252" s="129"/>
      <c r="O252" s="95"/>
      <c r="P252" s="92"/>
      <c r="Q252" s="92"/>
    </row>
    <row r="253" spans="1:17" ht="39.950000000000003" customHeight="1">
      <c r="A253" s="29">
        <v>240</v>
      </c>
      <c r="B253" s="21" t="s">
        <v>4285</v>
      </c>
      <c r="C253" s="17">
        <v>30834</v>
      </c>
      <c r="D253" s="85"/>
      <c r="E253" s="50" t="s">
        <v>4286</v>
      </c>
      <c r="F253" s="38">
        <v>42432</v>
      </c>
      <c r="G253" s="29" t="s">
        <v>27</v>
      </c>
      <c r="H253" s="29" t="s">
        <v>23</v>
      </c>
      <c r="I253" s="28"/>
      <c r="J253" s="52" t="s">
        <v>4287</v>
      </c>
      <c r="K253" s="21" t="s">
        <v>193</v>
      </c>
      <c r="L253" s="29" t="s">
        <v>5399</v>
      </c>
      <c r="M253" s="96"/>
      <c r="N253" s="129"/>
      <c r="O253" s="95"/>
      <c r="P253" s="92"/>
      <c r="Q253" s="92"/>
    </row>
    <row r="254" spans="1:17" ht="39.950000000000003" customHeight="1">
      <c r="A254" s="29">
        <v>241</v>
      </c>
      <c r="B254" s="21" t="s">
        <v>4288</v>
      </c>
      <c r="C254" s="17">
        <v>26927</v>
      </c>
      <c r="D254" s="85"/>
      <c r="E254" s="50" t="s">
        <v>4289</v>
      </c>
      <c r="F254" s="38">
        <v>40762</v>
      </c>
      <c r="G254" s="29" t="s">
        <v>27</v>
      </c>
      <c r="H254" s="29" t="s">
        <v>23</v>
      </c>
      <c r="I254" s="28"/>
      <c r="J254" s="52" t="s">
        <v>4290</v>
      </c>
      <c r="K254" s="21" t="s">
        <v>842</v>
      </c>
      <c r="L254" s="29" t="s">
        <v>5399</v>
      </c>
      <c r="M254" s="96" t="s">
        <v>5416</v>
      </c>
      <c r="N254" s="129"/>
      <c r="O254" s="95"/>
      <c r="P254" s="92"/>
      <c r="Q254" s="92"/>
    </row>
    <row r="255" spans="1:17" ht="39.950000000000003" customHeight="1">
      <c r="A255" s="29">
        <v>242</v>
      </c>
      <c r="B255" s="21" t="s">
        <v>4291</v>
      </c>
      <c r="C255" s="28"/>
      <c r="D255" s="85">
        <v>37319</v>
      </c>
      <c r="E255" s="50" t="s">
        <v>4292</v>
      </c>
      <c r="F255" s="38">
        <v>43160</v>
      </c>
      <c r="G255" s="29" t="s">
        <v>27</v>
      </c>
      <c r="H255" s="29" t="s">
        <v>23</v>
      </c>
      <c r="I255" s="28"/>
      <c r="J255" s="52" t="s">
        <v>4293</v>
      </c>
      <c r="K255" s="21" t="s">
        <v>30</v>
      </c>
      <c r="L255" s="29" t="s">
        <v>5399</v>
      </c>
      <c r="M255" s="96" t="s">
        <v>5474</v>
      </c>
      <c r="N255" s="129"/>
      <c r="O255" s="95"/>
      <c r="P255" s="92"/>
      <c r="Q255" s="92"/>
    </row>
    <row r="256" spans="1:17" ht="69.75" customHeight="1">
      <c r="A256" s="29">
        <v>243</v>
      </c>
      <c r="B256" s="21" t="s">
        <v>4294</v>
      </c>
      <c r="C256" s="28"/>
      <c r="D256" s="85">
        <v>32936</v>
      </c>
      <c r="E256" s="50" t="s">
        <v>4295</v>
      </c>
      <c r="F256" s="38">
        <v>43890</v>
      </c>
      <c r="G256" s="29" t="s">
        <v>27</v>
      </c>
      <c r="H256" s="29" t="s">
        <v>23</v>
      </c>
      <c r="I256" s="28"/>
      <c r="J256" s="52" t="s">
        <v>4296</v>
      </c>
      <c r="K256" s="21" t="s">
        <v>238</v>
      </c>
      <c r="L256" s="29" t="s">
        <v>5399</v>
      </c>
      <c r="M256" s="29" t="s">
        <v>5401</v>
      </c>
      <c r="N256" s="129"/>
      <c r="O256" s="95"/>
      <c r="P256" s="92"/>
      <c r="Q256" s="92"/>
    </row>
    <row r="257" spans="1:17" ht="65.25" customHeight="1">
      <c r="A257" s="29">
        <v>244</v>
      </c>
      <c r="B257" s="21" t="s">
        <v>4297</v>
      </c>
      <c r="C257" s="28"/>
      <c r="D257" s="85">
        <v>25618</v>
      </c>
      <c r="E257" s="50" t="s">
        <v>4298</v>
      </c>
      <c r="F257" s="38">
        <v>40703</v>
      </c>
      <c r="G257" s="29" t="s">
        <v>27</v>
      </c>
      <c r="H257" s="29" t="s">
        <v>23</v>
      </c>
      <c r="I257" s="28"/>
      <c r="J257" s="52" t="s">
        <v>4299</v>
      </c>
      <c r="K257" s="21" t="s">
        <v>238</v>
      </c>
      <c r="L257" s="29" t="s">
        <v>5399</v>
      </c>
      <c r="M257" s="29" t="s">
        <v>5401</v>
      </c>
      <c r="N257" s="129"/>
      <c r="O257" s="95"/>
      <c r="P257" s="92"/>
      <c r="Q257" s="92"/>
    </row>
    <row r="258" spans="1:17" ht="39.950000000000003" customHeight="1">
      <c r="A258" s="29">
        <v>245</v>
      </c>
      <c r="B258" s="21" t="s">
        <v>4300</v>
      </c>
      <c r="C258" s="28"/>
      <c r="D258" s="85">
        <v>20946</v>
      </c>
      <c r="E258" s="50" t="s">
        <v>4301</v>
      </c>
      <c r="F258" s="38">
        <v>44382</v>
      </c>
      <c r="G258" s="29" t="s">
        <v>27</v>
      </c>
      <c r="H258" s="29" t="s">
        <v>23</v>
      </c>
      <c r="I258" s="28"/>
      <c r="J258" s="52" t="s">
        <v>4302</v>
      </c>
      <c r="K258" s="21" t="s">
        <v>31</v>
      </c>
      <c r="L258" s="29" t="s">
        <v>5399</v>
      </c>
      <c r="M258" s="96" t="s">
        <v>5475</v>
      </c>
      <c r="N258" s="129"/>
      <c r="O258" s="95"/>
      <c r="P258" s="92"/>
      <c r="Q258" s="92"/>
    </row>
    <row r="259" spans="1:17" ht="58.5" customHeight="1">
      <c r="A259" s="29">
        <v>246</v>
      </c>
      <c r="B259" s="21" t="s">
        <v>4303</v>
      </c>
      <c r="C259" s="17">
        <v>21959</v>
      </c>
      <c r="D259" s="85"/>
      <c r="E259" s="50" t="s">
        <v>4304</v>
      </c>
      <c r="F259" s="38">
        <v>41417</v>
      </c>
      <c r="G259" s="29" t="s">
        <v>27</v>
      </c>
      <c r="H259" s="29" t="s">
        <v>23</v>
      </c>
      <c r="I259" s="28"/>
      <c r="J259" s="52" t="s">
        <v>4305</v>
      </c>
      <c r="K259" s="21" t="s">
        <v>4284</v>
      </c>
      <c r="L259" s="29" t="s">
        <v>5406</v>
      </c>
      <c r="M259" s="96"/>
      <c r="N259" s="129"/>
      <c r="O259" s="95"/>
      <c r="P259" s="92"/>
      <c r="Q259" s="92"/>
    </row>
    <row r="260" spans="1:17" ht="39.950000000000003" customHeight="1">
      <c r="A260" s="29">
        <v>247</v>
      </c>
      <c r="B260" s="21" t="s">
        <v>4306</v>
      </c>
      <c r="C260" s="17"/>
      <c r="D260" s="85">
        <v>22737</v>
      </c>
      <c r="E260" s="50" t="s">
        <v>4307</v>
      </c>
      <c r="F260" s="38">
        <v>44326</v>
      </c>
      <c r="G260" s="29" t="s">
        <v>27</v>
      </c>
      <c r="H260" s="29" t="s">
        <v>23</v>
      </c>
      <c r="I260" s="28"/>
      <c r="J260" s="52" t="s">
        <v>4308</v>
      </c>
      <c r="K260" s="21" t="s">
        <v>238</v>
      </c>
      <c r="L260" s="29" t="s">
        <v>5399</v>
      </c>
      <c r="M260" s="96"/>
      <c r="N260" s="129"/>
      <c r="O260" s="95"/>
      <c r="P260" s="92"/>
      <c r="Q260" s="92"/>
    </row>
    <row r="261" spans="1:17" ht="39.950000000000003" customHeight="1">
      <c r="A261" s="29">
        <v>248</v>
      </c>
      <c r="B261" s="21" t="s">
        <v>4309</v>
      </c>
      <c r="C261" s="17">
        <v>36802</v>
      </c>
      <c r="D261" s="85"/>
      <c r="E261" s="50" t="s">
        <v>4310</v>
      </c>
      <c r="F261" s="38">
        <v>43596</v>
      </c>
      <c r="G261" s="29" t="s">
        <v>27</v>
      </c>
      <c r="H261" s="29" t="s">
        <v>23</v>
      </c>
      <c r="I261" s="28"/>
      <c r="J261" s="52" t="s">
        <v>4311</v>
      </c>
      <c r="K261" s="21" t="s">
        <v>4312</v>
      </c>
      <c r="L261" s="29" t="s">
        <v>5399</v>
      </c>
      <c r="M261" s="96" t="s">
        <v>5408</v>
      </c>
      <c r="N261" s="129"/>
      <c r="O261" s="95"/>
      <c r="P261" s="92"/>
      <c r="Q261" s="92"/>
    </row>
    <row r="262" spans="1:17" ht="39.950000000000003" customHeight="1">
      <c r="A262" s="29">
        <v>249</v>
      </c>
      <c r="B262" s="21" t="s">
        <v>4313</v>
      </c>
      <c r="C262" s="17">
        <v>38043</v>
      </c>
      <c r="D262" s="85"/>
      <c r="E262" s="50" t="s">
        <v>4314</v>
      </c>
      <c r="F262" s="38">
        <v>44051</v>
      </c>
      <c r="G262" s="29" t="s">
        <v>27</v>
      </c>
      <c r="H262" s="29" t="s">
        <v>23</v>
      </c>
      <c r="I262" s="28"/>
      <c r="J262" s="52" t="s">
        <v>4315</v>
      </c>
      <c r="K262" s="21" t="s">
        <v>33</v>
      </c>
      <c r="L262" s="29" t="s">
        <v>5399</v>
      </c>
      <c r="M262" s="96" t="s">
        <v>5460</v>
      </c>
      <c r="N262" s="129"/>
      <c r="O262" s="95"/>
      <c r="P262" s="92"/>
      <c r="Q262" s="92"/>
    </row>
    <row r="263" spans="1:17" ht="39.950000000000003" customHeight="1">
      <c r="A263" s="29">
        <v>250</v>
      </c>
      <c r="B263" s="21" t="s">
        <v>4316</v>
      </c>
      <c r="C263" s="17"/>
      <c r="D263" s="85">
        <v>32179</v>
      </c>
      <c r="E263" s="50" t="s">
        <v>4317</v>
      </c>
      <c r="F263" s="38">
        <v>40201</v>
      </c>
      <c r="G263" s="29" t="s">
        <v>27</v>
      </c>
      <c r="H263" s="29" t="s">
        <v>23</v>
      </c>
      <c r="I263" s="28"/>
      <c r="J263" s="52" t="s">
        <v>4318</v>
      </c>
      <c r="K263" s="21" t="s">
        <v>238</v>
      </c>
      <c r="L263" s="29" t="s">
        <v>5476</v>
      </c>
      <c r="M263" s="96"/>
      <c r="N263" s="129"/>
      <c r="O263" s="95"/>
      <c r="P263" s="92"/>
      <c r="Q263" s="92"/>
    </row>
    <row r="264" spans="1:17" ht="39.950000000000003" customHeight="1">
      <c r="A264" s="29">
        <v>251</v>
      </c>
      <c r="B264" s="21" t="s">
        <v>4319</v>
      </c>
      <c r="C264" s="17">
        <v>27940</v>
      </c>
      <c r="D264" s="85"/>
      <c r="E264" s="50" t="s">
        <v>4320</v>
      </c>
      <c r="F264" s="38">
        <v>41018</v>
      </c>
      <c r="G264" s="29" t="s">
        <v>27</v>
      </c>
      <c r="H264" s="29" t="s">
        <v>23</v>
      </c>
      <c r="I264" s="28"/>
      <c r="J264" s="52" t="s">
        <v>4321</v>
      </c>
      <c r="K264" s="21" t="s">
        <v>193</v>
      </c>
      <c r="L264" s="29" t="s">
        <v>5399</v>
      </c>
      <c r="M264" s="96"/>
      <c r="N264" s="129"/>
      <c r="O264" s="95"/>
      <c r="P264" s="92"/>
      <c r="Q264" s="92"/>
    </row>
    <row r="265" spans="1:17" ht="65.25" customHeight="1">
      <c r="A265" s="29">
        <v>252</v>
      </c>
      <c r="B265" s="21" t="s">
        <v>4322</v>
      </c>
      <c r="C265" s="17"/>
      <c r="D265" s="85">
        <v>30662</v>
      </c>
      <c r="E265" s="50" t="s">
        <v>4323</v>
      </c>
      <c r="F265" s="38">
        <v>38483</v>
      </c>
      <c r="G265" s="29" t="s">
        <v>27</v>
      </c>
      <c r="H265" s="29" t="s">
        <v>23</v>
      </c>
      <c r="I265" s="28"/>
      <c r="J265" s="52" t="s">
        <v>543</v>
      </c>
      <c r="K265" s="21" t="s">
        <v>238</v>
      </c>
      <c r="L265" s="29" t="s">
        <v>5399</v>
      </c>
      <c r="M265" s="29" t="s">
        <v>5401</v>
      </c>
      <c r="N265" s="129"/>
      <c r="O265" s="95"/>
      <c r="P265" s="92"/>
      <c r="Q265" s="92"/>
    </row>
    <row r="266" spans="1:17" ht="39.950000000000003" customHeight="1">
      <c r="A266" s="29">
        <v>253</v>
      </c>
      <c r="B266" s="21" t="s">
        <v>4324</v>
      </c>
      <c r="C266" s="28"/>
      <c r="D266" s="85">
        <v>33652</v>
      </c>
      <c r="E266" s="50" t="s">
        <v>4325</v>
      </c>
      <c r="F266" s="38">
        <v>40276</v>
      </c>
      <c r="G266" s="29" t="s">
        <v>27</v>
      </c>
      <c r="H266" s="29" t="s">
        <v>23</v>
      </c>
      <c r="I266" s="28"/>
      <c r="J266" s="52" t="s">
        <v>4326</v>
      </c>
      <c r="K266" s="21" t="s">
        <v>38</v>
      </c>
      <c r="L266" s="29" t="s">
        <v>5476</v>
      </c>
      <c r="M266" s="96"/>
      <c r="N266" s="129"/>
      <c r="O266" s="95"/>
      <c r="P266" s="92"/>
      <c r="Q266" s="92"/>
    </row>
    <row r="267" spans="1:17" ht="39.950000000000003" customHeight="1">
      <c r="A267" s="29">
        <v>254</v>
      </c>
      <c r="B267" s="21" t="s">
        <v>4327</v>
      </c>
      <c r="C267" s="17">
        <v>34078</v>
      </c>
      <c r="D267" s="85"/>
      <c r="E267" s="50" t="s">
        <v>4328</v>
      </c>
      <c r="F267" s="38">
        <v>34078</v>
      </c>
      <c r="G267" s="29" t="s">
        <v>27</v>
      </c>
      <c r="H267" s="29" t="s">
        <v>23</v>
      </c>
      <c r="I267" s="28"/>
      <c r="J267" s="52" t="s">
        <v>4329</v>
      </c>
      <c r="K267" s="21" t="s">
        <v>31</v>
      </c>
      <c r="L267" s="29" t="s">
        <v>5399</v>
      </c>
      <c r="M267" s="96" t="s">
        <v>5477</v>
      </c>
      <c r="N267" s="129"/>
      <c r="O267" s="95"/>
      <c r="P267" s="92"/>
      <c r="Q267" s="92"/>
    </row>
    <row r="268" spans="1:17" ht="39.950000000000003" customHeight="1">
      <c r="A268" s="29">
        <v>255</v>
      </c>
      <c r="B268" s="21" t="s">
        <v>4330</v>
      </c>
      <c r="C268" s="17"/>
      <c r="D268" s="85">
        <v>30200</v>
      </c>
      <c r="E268" s="50" t="s">
        <v>4331</v>
      </c>
      <c r="F268" s="38">
        <v>43230</v>
      </c>
      <c r="G268" s="29" t="s">
        <v>27</v>
      </c>
      <c r="H268" s="29" t="s">
        <v>23</v>
      </c>
      <c r="I268" s="28"/>
      <c r="J268" s="52" t="s">
        <v>4332</v>
      </c>
      <c r="K268" s="21" t="s">
        <v>238</v>
      </c>
      <c r="L268" s="29" t="s">
        <v>5399</v>
      </c>
      <c r="M268" s="96" t="s">
        <v>5460</v>
      </c>
      <c r="N268" s="129"/>
      <c r="O268" s="95"/>
      <c r="P268" s="92"/>
      <c r="Q268" s="92"/>
    </row>
    <row r="269" spans="1:17" ht="39.950000000000003" customHeight="1">
      <c r="A269" s="29">
        <v>256</v>
      </c>
      <c r="B269" s="21" t="s">
        <v>4870</v>
      </c>
      <c r="C269" s="38">
        <v>35100</v>
      </c>
      <c r="D269" s="17"/>
      <c r="E269" s="50" t="s">
        <v>4871</v>
      </c>
      <c r="F269" s="38">
        <v>44323</v>
      </c>
      <c r="G269" s="28" t="s">
        <v>27</v>
      </c>
      <c r="H269" s="29" t="s">
        <v>23</v>
      </c>
      <c r="I269" s="28"/>
      <c r="J269" s="50" t="s">
        <v>4872</v>
      </c>
      <c r="K269" s="21" t="s">
        <v>1730</v>
      </c>
      <c r="L269" s="29" t="s">
        <v>5399</v>
      </c>
      <c r="M269" s="28"/>
      <c r="N269" s="129"/>
      <c r="O269" s="95"/>
      <c r="P269" s="92"/>
      <c r="Q269" s="92"/>
    </row>
    <row r="270" spans="1:17" ht="39.950000000000003" customHeight="1">
      <c r="A270" s="29">
        <v>257</v>
      </c>
      <c r="B270" s="21" t="s">
        <v>4873</v>
      </c>
      <c r="C270" s="38">
        <v>27030</v>
      </c>
      <c r="D270" s="17"/>
      <c r="E270" s="50" t="s">
        <v>4874</v>
      </c>
      <c r="F270" s="38" t="s">
        <v>4875</v>
      </c>
      <c r="G270" s="28" t="s">
        <v>27</v>
      </c>
      <c r="H270" s="29" t="s">
        <v>23</v>
      </c>
      <c r="I270" s="28"/>
      <c r="J270" s="50" t="s">
        <v>4876</v>
      </c>
      <c r="K270" s="21" t="s">
        <v>1730</v>
      </c>
      <c r="L270" s="29" t="s">
        <v>5398</v>
      </c>
      <c r="M270" s="28"/>
      <c r="N270" s="129"/>
      <c r="O270" s="95"/>
      <c r="P270" s="92"/>
      <c r="Q270" s="92"/>
    </row>
    <row r="271" spans="1:17" ht="39.950000000000003" customHeight="1">
      <c r="A271" s="29">
        <v>258</v>
      </c>
      <c r="B271" s="21" t="s">
        <v>4877</v>
      </c>
      <c r="C271" s="38">
        <v>32577</v>
      </c>
      <c r="D271" s="17"/>
      <c r="E271" s="50" t="s">
        <v>4878</v>
      </c>
      <c r="F271" s="38" t="s">
        <v>4879</v>
      </c>
      <c r="G271" s="28" t="s">
        <v>27</v>
      </c>
      <c r="H271" s="29" t="s">
        <v>23</v>
      </c>
      <c r="I271" s="28"/>
      <c r="J271" s="52" t="s">
        <v>4880</v>
      </c>
      <c r="K271" s="21" t="s">
        <v>1730</v>
      </c>
      <c r="L271" s="29" t="s">
        <v>5447</v>
      </c>
      <c r="M271" s="28"/>
      <c r="N271" s="129"/>
      <c r="O271" s="95"/>
      <c r="P271" s="92"/>
      <c r="Q271" s="92"/>
    </row>
    <row r="272" spans="1:17" ht="39.950000000000003" customHeight="1">
      <c r="A272" s="29">
        <v>259</v>
      </c>
      <c r="B272" s="21" t="s">
        <v>4881</v>
      </c>
      <c r="C272" s="38" t="s">
        <v>4882</v>
      </c>
      <c r="D272" s="17"/>
      <c r="E272" s="50" t="s">
        <v>4883</v>
      </c>
      <c r="F272" s="38">
        <v>44323</v>
      </c>
      <c r="G272" s="28" t="s">
        <v>27</v>
      </c>
      <c r="H272" s="29" t="s">
        <v>23</v>
      </c>
      <c r="I272" s="28"/>
      <c r="J272" s="52" t="s">
        <v>4884</v>
      </c>
      <c r="K272" s="21" t="s">
        <v>1730</v>
      </c>
      <c r="L272" s="29" t="s">
        <v>5447</v>
      </c>
      <c r="M272" s="28"/>
      <c r="N272" s="129"/>
      <c r="O272" s="95"/>
      <c r="P272" s="92"/>
      <c r="Q272" s="92"/>
    </row>
    <row r="273" spans="1:17" ht="39.950000000000003" customHeight="1">
      <c r="A273" s="29">
        <v>260</v>
      </c>
      <c r="B273" s="21" t="s">
        <v>4885</v>
      </c>
      <c r="C273" s="38">
        <v>28045</v>
      </c>
      <c r="D273" s="17"/>
      <c r="E273" s="50" t="s">
        <v>4886</v>
      </c>
      <c r="F273" s="38" t="s">
        <v>1198</v>
      </c>
      <c r="G273" s="28" t="s">
        <v>27</v>
      </c>
      <c r="H273" s="29" t="s">
        <v>23</v>
      </c>
      <c r="I273" s="28"/>
      <c r="J273" s="52" t="s">
        <v>4887</v>
      </c>
      <c r="K273" s="21" t="s">
        <v>1730</v>
      </c>
      <c r="L273" s="29" t="s">
        <v>5399</v>
      </c>
      <c r="M273" s="28" t="s">
        <v>5470</v>
      </c>
      <c r="N273" s="129"/>
      <c r="O273" s="95"/>
      <c r="P273" s="92"/>
      <c r="Q273" s="92"/>
    </row>
    <row r="274" spans="1:17" ht="39.950000000000003" customHeight="1">
      <c r="A274" s="29">
        <v>261</v>
      </c>
      <c r="B274" s="21" t="s">
        <v>4888</v>
      </c>
      <c r="C274" s="38">
        <v>30682</v>
      </c>
      <c r="D274" s="17"/>
      <c r="E274" s="50" t="s">
        <v>4889</v>
      </c>
      <c r="F274" s="38" t="s">
        <v>4890</v>
      </c>
      <c r="G274" s="28" t="s">
        <v>27</v>
      </c>
      <c r="H274" s="29" t="s">
        <v>23</v>
      </c>
      <c r="I274" s="28"/>
      <c r="J274" s="52" t="s">
        <v>1944</v>
      </c>
      <c r="K274" s="21" t="s">
        <v>1730</v>
      </c>
      <c r="L274" s="29" t="s">
        <v>5399</v>
      </c>
      <c r="M274" s="28" t="s">
        <v>5478</v>
      </c>
      <c r="N274" s="129"/>
      <c r="O274" s="95"/>
      <c r="P274" s="92"/>
      <c r="Q274" s="92"/>
    </row>
    <row r="275" spans="1:17" ht="39.950000000000003" customHeight="1">
      <c r="A275" s="29">
        <v>262</v>
      </c>
      <c r="B275" s="21" t="s">
        <v>4891</v>
      </c>
      <c r="C275" s="38">
        <v>33429</v>
      </c>
      <c r="D275" s="17"/>
      <c r="E275" s="50" t="s">
        <v>4892</v>
      </c>
      <c r="F275" s="38">
        <v>39488</v>
      </c>
      <c r="G275" s="28" t="s">
        <v>27</v>
      </c>
      <c r="H275" s="29" t="s">
        <v>23</v>
      </c>
      <c r="I275" s="28"/>
      <c r="J275" s="52" t="s">
        <v>4893</v>
      </c>
      <c r="K275" s="21" t="s">
        <v>1730</v>
      </c>
      <c r="L275" s="29" t="s">
        <v>5398</v>
      </c>
      <c r="M275" s="28"/>
      <c r="N275" s="129"/>
      <c r="O275" s="95"/>
      <c r="P275" s="92"/>
      <c r="Q275" s="92"/>
    </row>
    <row r="276" spans="1:17" ht="39.950000000000003" customHeight="1">
      <c r="A276" s="29">
        <v>263</v>
      </c>
      <c r="B276" s="21" t="s">
        <v>4894</v>
      </c>
      <c r="C276" s="38">
        <v>31847</v>
      </c>
      <c r="D276" s="17"/>
      <c r="E276" s="50" t="s">
        <v>4895</v>
      </c>
      <c r="F276" s="38">
        <v>38241</v>
      </c>
      <c r="G276" s="28" t="s">
        <v>27</v>
      </c>
      <c r="H276" s="29" t="s">
        <v>23</v>
      </c>
      <c r="I276" s="28"/>
      <c r="J276" s="52" t="s">
        <v>4896</v>
      </c>
      <c r="K276" s="21" t="s">
        <v>1730</v>
      </c>
      <c r="L276" s="29" t="s">
        <v>5398</v>
      </c>
      <c r="M276" s="28"/>
      <c r="N276" s="129"/>
      <c r="O276" s="95"/>
      <c r="P276" s="92"/>
      <c r="Q276" s="92"/>
    </row>
    <row r="277" spans="1:17" ht="39.950000000000003" customHeight="1">
      <c r="A277" s="29">
        <v>264</v>
      </c>
      <c r="B277" s="21" t="s">
        <v>4897</v>
      </c>
      <c r="C277" s="38" t="s">
        <v>4898</v>
      </c>
      <c r="D277" s="17"/>
      <c r="E277" s="50" t="s">
        <v>4899</v>
      </c>
      <c r="F277" s="38" t="s">
        <v>3509</v>
      </c>
      <c r="G277" s="28" t="s">
        <v>27</v>
      </c>
      <c r="H277" s="29" t="s">
        <v>23</v>
      </c>
      <c r="I277" s="28"/>
      <c r="J277" s="52" t="s">
        <v>4900</v>
      </c>
      <c r="K277" s="21" t="s">
        <v>1730</v>
      </c>
      <c r="L277" s="29" t="s">
        <v>5398</v>
      </c>
      <c r="M277" s="28"/>
      <c r="N277" s="129"/>
      <c r="O277" s="95"/>
      <c r="P277" s="92"/>
      <c r="Q277" s="92"/>
    </row>
    <row r="278" spans="1:17" ht="39.950000000000003" customHeight="1">
      <c r="A278" s="29">
        <v>265</v>
      </c>
      <c r="B278" s="21" t="s">
        <v>2582</v>
      </c>
      <c r="C278" s="38">
        <v>27030</v>
      </c>
      <c r="D278" s="17"/>
      <c r="E278" s="50" t="s">
        <v>4901</v>
      </c>
      <c r="F278" s="38">
        <v>44473</v>
      </c>
      <c r="G278" s="28" t="s">
        <v>27</v>
      </c>
      <c r="H278" s="29" t="s">
        <v>23</v>
      </c>
      <c r="I278" s="28"/>
      <c r="J278" s="52" t="s">
        <v>4902</v>
      </c>
      <c r="K278" s="21" t="s">
        <v>1730</v>
      </c>
      <c r="L278" s="29" t="s">
        <v>5398</v>
      </c>
      <c r="M278" s="28"/>
      <c r="N278" s="129"/>
      <c r="O278" s="95"/>
      <c r="P278" s="92"/>
      <c r="Q278" s="92"/>
    </row>
    <row r="279" spans="1:17" ht="39.950000000000003" customHeight="1">
      <c r="A279" s="29">
        <v>266</v>
      </c>
      <c r="B279" s="21" t="s">
        <v>4903</v>
      </c>
      <c r="C279" s="38">
        <v>29069</v>
      </c>
      <c r="D279" s="17"/>
      <c r="E279" s="50" t="s">
        <v>4904</v>
      </c>
      <c r="F279" s="38" t="s">
        <v>4905</v>
      </c>
      <c r="G279" s="28" t="s">
        <v>27</v>
      </c>
      <c r="H279" s="29" t="s">
        <v>23</v>
      </c>
      <c r="I279" s="28"/>
      <c r="J279" s="52" t="s">
        <v>4906</v>
      </c>
      <c r="K279" s="21" t="s">
        <v>1730</v>
      </c>
      <c r="L279" s="29" t="s">
        <v>5398</v>
      </c>
      <c r="M279" s="28"/>
      <c r="N279" s="129"/>
      <c r="O279" s="95"/>
      <c r="P279" s="92"/>
      <c r="Q279" s="92"/>
    </row>
    <row r="280" spans="1:17" ht="39.950000000000003" customHeight="1">
      <c r="A280" s="29">
        <v>267</v>
      </c>
      <c r="B280" s="21" t="s">
        <v>2611</v>
      </c>
      <c r="C280" s="38">
        <v>29138</v>
      </c>
      <c r="D280" s="17"/>
      <c r="E280" s="50" t="s">
        <v>4907</v>
      </c>
      <c r="F280" s="38" t="s">
        <v>4908</v>
      </c>
      <c r="G280" s="28" t="s">
        <v>27</v>
      </c>
      <c r="H280" s="29" t="s">
        <v>23</v>
      </c>
      <c r="I280" s="28"/>
      <c r="J280" s="52" t="s">
        <v>4909</v>
      </c>
      <c r="K280" s="21" t="s">
        <v>1730</v>
      </c>
      <c r="L280" s="29" t="s">
        <v>5399</v>
      </c>
      <c r="M280" s="28" t="s">
        <v>5479</v>
      </c>
      <c r="N280" s="129"/>
      <c r="O280" s="95"/>
      <c r="P280" s="92"/>
      <c r="Q280" s="92"/>
    </row>
    <row r="281" spans="1:17" ht="56.25" customHeight="1">
      <c r="A281" s="29">
        <v>268</v>
      </c>
      <c r="B281" s="21" t="s">
        <v>4910</v>
      </c>
      <c r="C281" s="38">
        <v>29342</v>
      </c>
      <c r="D281" s="17"/>
      <c r="E281" s="50" t="s">
        <v>4911</v>
      </c>
      <c r="F281" s="38" t="s">
        <v>4912</v>
      </c>
      <c r="G281" s="28" t="s">
        <v>27</v>
      </c>
      <c r="H281" s="29" t="s">
        <v>23</v>
      </c>
      <c r="I281" s="28"/>
      <c r="J281" s="52" t="s">
        <v>4913</v>
      </c>
      <c r="K281" s="21" t="s">
        <v>1730</v>
      </c>
      <c r="L281" s="29" t="s">
        <v>5427</v>
      </c>
      <c r="M281" s="28"/>
      <c r="N281" s="129"/>
      <c r="O281" s="95"/>
      <c r="P281" s="92"/>
      <c r="Q281" s="92"/>
    </row>
    <row r="282" spans="1:17" ht="39.950000000000003" customHeight="1">
      <c r="A282" s="29">
        <v>269</v>
      </c>
      <c r="B282" s="21" t="s">
        <v>4914</v>
      </c>
      <c r="C282" s="38" t="s">
        <v>4915</v>
      </c>
      <c r="D282" s="17"/>
      <c r="E282" s="50" t="s">
        <v>4916</v>
      </c>
      <c r="F282" s="38" t="s">
        <v>1198</v>
      </c>
      <c r="G282" s="28" t="s">
        <v>27</v>
      </c>
      <c r="H282" s="29" t="s">
        <v>23</v>
      </c>
      <c r="I282" s="28"/>
      <c r="J282" s="52" t="s">
        <v>4917</v>
      </c>
      <c r="K282" s="21" t="s">
        <v>1730</v>
      </c>
      <c r="L282" s="29" t="s">
        <v>5447</v>
      </c>
      <c r="M282" s="28"/>
      <c r="N282" s="129"/>
      <c r="O282" s="95"/>
      <c r="P282" s="92"/>
      <c r="Q282" s="92"/>
    </row>
    <row r="283" spans="1:17" ht="39.950000000000003" customHeight="1">
      <c r="A283" s="29">
        <v>270</v>
      </c>
      <c r="B283" s="21" t="s">
        <v>4918</v>
      </c>
      <c r="C283" s="38" t="s">
        <v>4919</v>
      </c>
      <c r="D283" s="17"/>
      <c r="E283" s="50"/>
      <c r="F283" s="38"/>
      <c r="G283" s="28" t="s">
        <v>27</v>
      </c>
      <c r="H283" s="29" t="s">
        <v>23</v>
      </c>
      <c r="I283" s="28"/>
      <c r="J283" s="52" t="s">
        <v>4920</v>
      </c>
      <c r="K283" s="21" t="s">
        <v>1730</v>
      </c>
      <c r="L283" s="29" t="s">
        <v>5399</v>
      </c>
      <c r="M283" s="28" t="s">
        <v>5480</v>
      </c>
      <c r="N283" s="129"/>
      <c r="O283" s="95"/>
      <c r="P283" s="92"/>
      <c r="Q283" s="92"/>
    </row>
    <row r="284" spans="1:17" ht="39.950000000000003" customHeight="1">
      <c r="A284" s="29">
        <v>271</v>
      </c>
      <c r="B284" s="21" t="s">
        <v>4921</v>
      </c>
      <c r="C284" s="38" t="s">
        <v>4922</v>
      </c>
      <c r="D284" s="17"/>
      <c r="E284" s="50" t="s">
        <v>4923</v>
      </c>
      <c r="F284" s="38">
        <v>41741</v>
      </c>
      <c r="G284" s="28" t="s">
        <v>27</v>
      </c>
      <c r="H284" s="29" t="s">
        <v>23</v>
      </c>
      <c r="I284" s="28"/>
      <c r="J284" s="52" t="s">
        <v>4924</v>
      </c>
      <c r="K284" s="21" t="s">
        <v>1730</v>
      </c>
      <c r="L284" s="29" t="s">
        <v>5399</v>
      </c>
      <c r="M284" s="28" t="s">
        <v>5479</v>
      </c>
      <c r="N284" s="129"/>
      <c r="O284" s="95"/>
      <c r="P284" s="92"/>
      <c r="Q284" s="92"/>
    </row>
    <row r="285" spans="1:17" ht="51.75" customHeight="1">
      <c r="A285" s="29">
        <v>272</v>
      </c>
      <c r="B285" s="21" t="s">
        <v>4925</v>
      </c>
      <c r="C285" s="38"/>
      <c r="D285" s="17" t="s">
        <v>4926</v>
      </c>
      <c r="E285" s="50" t="s">
        <v>4927</v>
      </c>
      <c r="F285" s="38">
        <v>44323</v>
      </c>
      <c r="G285" s="28" t="s">
        <v>27</v>
      </c>
      <c r="H285" s="29" t="s">
        <v>23</v>
      </c>
      <c r="I285" s="28"/>
      <c r="J285" s="52" t="s">
        <v>4928</v>
      </c>
      <c r="K285" s="21" t="s">
        <v>1730</v>
      </c>
      <c r="L285" s="29" t="s">
        <v>5384</v>
      </c>
      <c r="M285" s="28" t="s">
        <v>5481</v>
      </c>
      <c r="N285" s="129"/>
      <c r="O285" s="95"/>
      <c r="P285" s="92"/>
      <c r="Q285" s="92"/>
    </row>
    <row r="286" spans="1:17" ht="55.5" customHeight="1">
      <c r="A286" s="29">
        <v>273</v>
      </c>
      <c r="B286" s="21" t="s">
        <v>4929</v>
      </c>
      <c r="C286" s="38" t="s">
        <v>4930</v>
      </c>
      <c r="D286" s="17"/>
      <c r="E286" s="50" t="s">
        <v>4931</v>
      </c>
      <c r="F286" s="38">
        <v>44474</v>
      </c>
      <c r="G286" s="28" t="s">
        <v>27</v>
      </c>
      <c r="H286" s="29" t="s">
        <v>23</v>
      </c>
      <c r="I286" s="28"/>
      <c r="J286" s="52" t="s">
        <v>4932</v>
      </c>
      <c r="K286" s="21" t="s">
        <v>1730</v>
      </c>
      <c r="L286" s="29" t="s">
        <v>5406</v>
      </c>
      <c r="M286" s="28"/>
      <c r="N286" s="129"/>
      <c r="O286" s="95"/>
      <c r="P286" s="92"/>
      <c r="Q286" s="92"/>
    </row>
    <row r="287" spans="1:17" ht="39.950000000000003" customHeight="1">
      <c r="A287" s="29">
        <v>274</v>
      </c>
      <c r="B287" s="21" t="s">
        <v>4933</v>
      </c>
      <c r="C287" s="38">
        <v>29587</v>
      </c>
      <c r="D287" s="17"/>
      <c r="E287" s="50" t="s">
        <v>4934</v>
      </c>
      <c r="F287" s="38">
        <v>41952</v>
      </c>
      <c r="G287" s="28" t="s">
        <v>27</v>
      </c>
      <c r="H287" s="29" t="s">
        <v>23</v>
      </c>
      <c r="I287" s="28"/>
      <c r="J287" s="52" t="s">
        <v>4935</v>
      </c>
      <c r="K287" s="21" t="s">
        <v>1730</v>
      </c>
      <c r="L287" s="29" t="s">
        <v>5447</v>
      </c>
      <c r="M287" s="28"/>
      <c r="N287" s="129"/>
      <c r="O287" s="95"/>
      <c r="P287" s="92"/>
      <c r="Q287" s="92"/>
    </row>
    <row r="288" spans="1:17" ht="39.950000000000003" customHeight="1">
      <c r="A288" s="29">
        <v>275</v>
      </c>
      <c r="B288" s="21" t="s">
        <v>4936</v>
      </c>
      <c r="C288" s="38">
        <v>31330</v>
      </c>
      <c r="D288" s="17"/>
      <c r="E288" s="50" t="s">
        <v>4937</v>
      </c>
      <c r="F288" s="38">
        <v>44323</v>
      </c>
      <c r="G288" s="28" t="s">
        <v>27</v>
      </c>
      <c r="H288" s="29" t="s">
        <v>23</v>
      </c>
      <c r="I288" s="28"/>
      <c r="J288" s="52" t="s">
        <v>4938</v>
      </c>
      <c r="K288" s="21" t="s">
        <v>1730</v>
      </c>
      <c r="L288" s="29" t="s">
        <v>5398</v>
      </c>
      <c r="M288" s="28"/>
      <c r="N288" s="129"/>
      <c r="O288" s="95"/>
      <c r="P288" s="92"/>
      <c r="Q288" s="92"/>
    </row>
    <row r="289" spans="1:17" ht="39.950000000000003" customHeight="1">
      <c r="A289" s="29">
        <v>276</v>
      </c>
      <c r="B289" s="21" t="s">
        <v>4939</v>
      </c>
      <c r="C289" s="38">
        <v>35156</v>
      </c>
      <c r="D289" s="17"/>
      <c r="E289" s="50" t="s">
        <v>4940</v>
      </c>
      <c r="F289" s="38">
        <v>44323</v>
      </c>
      <c r="G289" s="28" t="s">
        <v>27</v>
      </c>
      <c r="H289" s="29" t="s">
        <v>23</v>
      </c>
      <c r="I289" s="28"/>
      <c r="J289" s="52" t="s">
        <v>4941</v>
      </c>
      <c r="K289" s="21" t="s">
        <v>1730</v>
      </c>
      <c r="L289" s="29" t="s">
        <v>5399</v>
      </c>
      <c r="M289" s="28" t="s">
        <v>5479</v>
      </c>
      <c r="N289" s="129"/>
      <c r="O289" s="95"/>
      <c r="P289" s="92"/>
      <c r="Q289" s="92"/>
    </row>
    <row r="290" spans="1:17" ht="57.75" customHeight="1">
      <c r="A290" s="29">
        <v>277</v>
      </c>
      <c r="B290" s="21" t="s">
        <v>4942</v>
      </c>
      <c r="C290" s="38"/>
      <c r="D290" s="17" t="s">
        <v>4943</v>
      </c>
      <c r="E290" s="50" t="s">
        <v>4944</v>
      </c>
      <c r="F290" s="38" t="s">
        <v>4945</v>
      </c>
      <c r="G290" s="28" t="s">
        <v>27</v>
      </c>
      <c r="H290" s="29" t="s">
        <v>23</v>
      </c>
      <c r="I290" s="28"/>
      <c r="J290" s="52" t="s">
        <v>4946</v>
      </c>
      <c r="K290" s="21" t="s">
        <v>1730</v>
      </c>
      <c r="L290" s="29" t="s">
        <v>5384</v>
      </c>
      <c r="M290" s="28"/>
      <c r="N290" s="129"/>
      <c r="O290" s="95"/>
      <c r="P290" s="92"/>
      <c r="Q290" s="92"/>
    </row>
    <row r="291" spans="1:17" ht="53.25" customHeight="1">
      <c r="A291" s="29">
        <v>278</v>
      </c>
      <c r="B291" s="21" t="s">
        <v>4947</v>
      </c>
      <c r="C291" s="38"/>
      <c r="D291" s="17">
        <v>27395</v>
      </c>
      <c r="E291" s="50" t="s">
        <v>4948</v>
      </c>
      <c r="F291" s="50" t="s">
        <v>4875</v>
      </c>
      <c r="G291" s="28" t="s">
        <v>27</v>
      </c>
      <c r="H291" s="29" t="s">
        <v>23</v>
      </c>
      <c r="I291" s="28"/>
      <c r="J291" s="52" t="s">
        <v>4949</v>
      </c>
      <c r="K291" s="21" t="s">
        <v>1730</v>
      </c>
      <c r="L291" s="29" t="s">
        <v>5384</v>
      </c>
      <c r="M291" s="28"/>
      <c r="N291" s="129"/>
      <c r="O291" s="95"/>
      <c r="P291" s="92"/>
      <c r="Q291" s="92"/>
    </row>
    <row r="292" spans="1:17" ht="58.5" customHeight="1">
      <c r="A292" s="29">
        <v>279</v>
      </c>
      <c r="B292" s="21" t="s">
        <v>4950</v>
      </c>
      <c r="C292" s="38"/>
      <c r="D292" s="17">
        <v>35317</v>
      </c>
      <c r="E292" s="50" t="s">
        <v>4951</v>
      </c>
      <c r="F292" s="73" t="s">
        <v>3761</v>
      </c>
      <c r="G292" s="28" t="s">
        <v>27</v>
      </c>
      <c r="H292" s="29" t="s">
        <v>23</v>
      </c>
      <c r="I292" s="28"/>
      <c r="J292" s="52" t="s">
        <v>4952</v>
      </c>
      <c r="K292" s="21" t="s">
        <v>1730</v>
      </c>
      <c r="L292" s="29" t="s">
        <v>5384</v>
      </c>
      <c r="M292" s="28"/>
      <c r="N292" s="129"/>
      <c r="O292" s="95"/>
      <c r="P292" s="92"/>
      <c r="Q292" s="92"/>
    </row>
    <row r="293" spans="1:17" ht="58.5" customHeight="1">
      <c r="A293" s="29">
        <v>280</v>
      </c>
      <c r="B293" s="21" t="s">
        <v>4953</v>
      </c>
      <c r="C293" s="38"/>
      <c r="D293" s="17">
        <v>28856</v>
      </c>
      <c r="E293" s="50" t="s">
        <v>4954</v>
      </c>
      <c r="F293" s="73"/>
      <c r="G293" s="28" t="s">
        <v>27</v>
      </c>
      <c r="H293" s="29" t="s">
        <v>23</v>
      </c>
      <c r="I293" s="28"/>
      <c r="J293" s="52" t="s">
        <v>4955</v>
      </c>
      <c r="K293" s="21" t="s">
        <v>1730</v>
      </c>
      <c r="L293" s="29" t="s">
        <v>5384</v>
      </c>
      <c r="M293" s="28"/>
      <c r="N293" s="129"/>
      <c r="O293" s="95"/>
      <c r="P293" s="92"/>
      <c r="Q293" s="92"/>
    </row>
    <row r="294" spans="1:17" ht="39.950000000000003" customHeight="1">
      <c r="A294" s="29">
        <v>281</v>
      </c>
      <c r="B294" s="21" t="s">
        <v>4956</v>
      </c>
      <c r="C294" s="38"/>
      <c r="D294" s="17">
        <v>30998</v>
      </c>
      <c r="E294" s="50" t="s">
        <v>4957</v>
      </c>
      <c r="F294" s="73" t="s">
        <v>4958</v>
      </c>
      <c r="G294" s="28" t="s">
        <v>27</v>
      </c>
      <c r="H294" s="29" t="s">
        <v>23</v>
      </c>
      <c r="I294" s="28"/>
      <c r="J294" s="52" t="s">
        <v>4959</v>
      </c>
      <c r="K294" s="21" t="s">
        <v>1730</v>
      </c>
      <c r="L294" s="29" t="s">
        <v>5399</v>
      </c>
      <c r="M294" s="28" t="s">
        <v>5479</v>
      </c>
      <c r="N294" s="129"/>
      <c r="O294" s="95"/>
      <c r="P294" s="92"/>
      <c r="Q294" s="92"/>
    </row>
    <row r="295" spans="1:17" ht="39.950000000000003" customHeight="1">
      <c r="A295" s="29">
        <v>282</v>
      </c>
      <c r="B295" s="21" t="s">
        <v>4960</v>
      </c>
      <c r="C295" s="38"/>
      <c r="D295" s="17">
        <v>31048</v>
      </c>
      <c r="E295" s="50" t="s">
        <v>4961</v>
      </c>
      <c r="F295" s="73" t="s">
        <v>3171</v>
      </c>
      <c r="G295" s="28" t="s">
        <v>27</v>
      </c>
      <c r="H295" s="29" t="s">
        <v>23</v>
      </c>
      <c r="I295" s="28"/>
      <c r="J295" s="52" t="s">
        <v>4924</v>
      </c>
      <c r="K295" s="21" t="s">
        <v>1730</v>
      </c>
      <c r="L295" s="29" t="s">
        <v>5406</v>
      </c>
      <c r="M295" s="28" t="s">
        <v>5479</v>
      </c>
      <c r="N295" s="129"/>
      <c r="O295" s="95"/>
      <c r="P295" s="92"/>
      <c r="Q295" s="92"/>
    </row>
    <row r="296" spans="1:17" ht="39.950000000000003" customHeight="1">
      <c r="A296" s="29">
        <v>283</v>
      </c>
      <c r="B296" s="21" t="s">
        <v>4962</v>
      </c>
      <c r="C296" s="38"/>
      <c r="D296" s="17">
        <v>35709</v>
      </c>
      <c r="E296" s="50" t="s">
        <v>4963</v>
      </c>
      <c r="F296" s="73" t="s">
        <v>1939</v>
      </c>
      <c r="G296" s="28" t="s">
        <v>27</v>
      </c>
      <c r="H296" s="29" t="s">
        <v>23</v>
      </c>
      <c r="I296" s="28"/>
      <c r="J296" s="52" t="s">
        <v>4964</v>
      </c>
      <c r="K296" s="21" t="s">
        <v>1730</v>
      </c>
      <c r="L296" s="29" t="s">
        <v>5399</v>
      </c>
      <c r="M296" s="28" t="s">
        <v>5426</v>
      </c>
      <c r="N296" s="129"/>
      <c r="O296" s="95"/>
      <c r="P296" s="92"/>
      <c r="Q296" s="92"/>
    </row>
    <row r="297" spans="1:17" ht="39.950000000000003" customHeight="1">
      <c r="A297" s="29">
        <v>284</v>
      </c>
      <c r="B297" s="21" t="s">
        <v>4965</v>
      </c>
      <c r="C297" s="38"/>
      <c r="D297" s="17" t="s">
        <v>4966</v>
      </c>
      <c r="E297" s="50" t="s">
        <v>4967</v>
      </c>
      <c r="F297" s="73" t="s">
        <v>1198</v>
      </c>
      <c r="G297" s="28" t="s">
        <v>27</v>
      </c>
      <c r="H297" s="29" t="s">
        <v>23</v>
      </c>
      <c r="I297" s="28"/>
      <c r="J297" s="52" t="s">
        <v>4968</v>
      </c>
      <c r="K297" s="21" t="s">
        <v>1730</v>
      </c>
      <c r="L297" s="29" t="s">
        <v>5447</v>
      </c>
      <c r="M297" s="28"/>
      <c r="N297" s="129"/>
      <c r="O297" s="95"/>
      <c r="P297" s="92"/>
      <c r="Q297" s="92"/>
    </row>
    <row r="298" spans="1:17" ht="39.950000000000003" customHeight="1">
      <c r="A298" s="29">
        <v>285</v>
      </c>
      <c r="B298" s="21" t="s">
        <v>4969</v>
      </c>
      <c r="C298" s="38"/>
      <c r="D298" s="17" t="s">
        <v>4970</v>
      </c>
      <c r="E298" s="50" t="s">
        <v>4971</v>
      </c>
      <c r="F298" s="73" t="s">
        <v>452</v>
      </c>
      <c r="G298" s="28" t="s">
        <v>27</v>
      </c>
      <c r="H298" s="29" t="s">
        <v>23</v>
      </c>
      <c r="I298" s="28"/>
      <c r="J298" s="52" t="s">
        <v>4972</v>
      </c>
      <c r="K298" s="21" t="s">
        <v>1730</v>
      </c>
      <c r="L298" s="29" t="s">
        <v>5447</v>
      </c>
      <c r="M298" s="28"/>
      <c r="N298" s="129"/>
      <c r="O298" s="95"/>
      <c r="P298" s="92"/>
      <c r="Q298" s="92"/>
    </row>
    <row r="299" spans="1:17" ht="39.950000000000003" customHeight="1">
      <c r="A299" s="29">
        <v>286</v>
      </c>
      <c r="B299" s="21" t="s">
        <v>4973</v>
      </c>
      <c r="C299" s="38"/>
      <c r="D299" s="17">
        <v>29221</v>
      </c>
      <c r="E299" s="50" t="s">
        <v>4974</v>
      </c>
      <c r="F299" s="38" t="s">
        <v>4975</v>
      </c>
      <c r="G299" s="28" t="s">
        <v>27</v>
      </c>
      <c r="H299" s="29" t="s">
        <v>23</v>
      </c>
      <c r="I299" s="28"/>
      <c r="J299" s="52" t="s">
        <v>4976</v>
      </c>
      <c r="K299" s="21" t="s">
        <v>1730</v>
      </c>
      <c r="L299" s="29" t="s">
        <v>5384</v>
      </c>
      <c r="M299" s="28"/>
      <c r="N299" s="129"/>
      <c r="O299" s="95"/>
      <c r="P299" s="92"/>
      <c r="Q299" s="92"/>
    </row>
    <row r="300" spans="1:17" ht="39.950000000000003" customHeight="1">
      <c r="A300" s="29">
        <v>287</v>
      </c>
      <c r="B300" s="21" t="s">
        <v>4977</v>
      </c>
      <c r="C300" s="38"/>
      <c r="D300" s="17" t="s">
        <v>4978</v>
      </c>
      <c r="E300" s="50" t="s">
        <v>4979</v>
      </c>
      <c r="F300" s="38"/>
      <c r="G300" s="28" t="s">
        <v>27</v>
      </c>
      <c r="H300" s="29" t="s">
        <v>23</v>
      </c>
      <c r="I300" s="28"/>
      <c r="J300" s="52" t="s">
        <v>4980</v>
      </c>
      <c r="K300" s="21" t="s">
        <v>1730</v>
      </c>
      <c r="L300" s="29" t="s">
        <v>5384</v>
      </c>
      <c r="M300" s="28" t="s">
        <v>5482</v>
      </c>
      <c r="N300" s="129"/>
      <c r="O300" s="95"/>
      <c r="P300" s="92"/>
      <c r="Q300" s="92"/>
    </row>
    <row r="301" spans="1:17" ht="39.950000000000003" customHeight="1">
      <c r="A301" s="29">
        <v>288</v>
      </c>
      <c r="B301" s="21" t="s">
        <v>4981</v>
      </c>
      <c r="C301" s="38"/>
      <c r="D301" s="17">
        <v>25569</v>
      </c>
      <c r="E301" s="50" t="s">
        <v>4982</v>
      </c>
      <c r="F301" s="38">
        <v>44474</v>
      </c>
      <c r="G301" s="28" t="s">
        <v>27</v>
      </c>
      <c r="H301" s="29" t="s">
        <v>23</v>
      </c>
      <c r="I301" s="28"/>
      <c r="J301" s="52" t="s">
        <v>4983</v>
      </c>
      <c r="K301" s="21" t="s">
        <v>1730</v>
      </c>
      <c r="L301" s="29" t="s">
        <v>5384</v>
      </c>
      <c r="M301" s="28"/>
      <c r="N301" s="129"/>
      <c r="O301" s="95"/>
      <c r="P301" s="92"/>
      <c r="Q301" s="92"/>
    </row>
    <row r="302" spans="1:17" ht="39.950000000000003" customHeight="1">
      <c r="A302" s="29">
        <v>289</v>
      </c>
      <c r="B302" s="21" t="s">
        <v>4984</v>
      </c>
      <c r="C302" s="38">
        <v>26947</v>
      </c>
      <c r="D302" s="17"/>
      <c r="E302" s="50" t="s">
        <v>4985</v>
      </c>
      <c r="F302" s="38">
        <v>44474</v>
      </c>
      <c r="G302" s="28" t="s">
        <v>27</v>
      </c>
      <c r="H302" s="29" t="s">
        <v>23</v>
      </c>
      <c r="I302" s="28"/>
      <c r="J302" s="52" t="s">
        <v>4986</v>
      </c>
      <c r="K302" s="21" t="s">
        <v>1730</v>
      </c>
      <c r="L302" s="29" t="s">
        <v>5384</v>
      </c>
      <c r="M302" s="28" t="s">
        <v>5483</v>
      </c>
      <c r="N302" s="129"/>
      <c r="O302" s="95"/>
      <c r="P302" s="92"/>
      <c r="Q302" s="92"/>
    </row>
    <row r="303" spans="1:17" ht="39.950000000000003" customHeight="1">
      <c r="A303" s="29">
        <v>290</v>
      </c>
      <c r="B303" s="21" t="s">
        <v>4950</v>
      </c>
      <c r="C303" s="38"/>
      <c r="D303" s="17">
        <v>35317</v>
      </c>
      <c r="E303" s="50" t="s">
        <v>4987</v>
      </c>
      <c r="F303" s="38">
        <v>41429</v>
      </c>
      <c r="G303" s="28" t="s">
        <v>27</v>
      </c>
      <c r="H303" s="29" t="s">
        <v>23</v>
      </c>
      <c r="I303" s="28"/>
      <c r="J303" s="52" t="s">
        <v>4952</v>
      </c>
      <c r="K303" s="21" t="s">
        <v>1730</v>
      </c>
      <c r="L303" s="29" t="s">
        <v>5413</v>
      </c>
      <c r="M303" s="28"/>
      <c r="N303" s="129"/>
      <c r="O303" s="95"/>
      <c r="P303" s="92"/>
      <c r="Q303" s="92"/>
    </row>
    <row r="304" spans="1:17" ht="39.950000000000003" customHeight="1">
      <c r="A304" s="29">
        <v>291</v>
      </c>
      <c r="B304" s="21" t="s">
        <v>4988</v>
      </c>
      <c r="C304" s="38"/>
      <c r="D304" s="17" t="s">
        <v>4989</v>
      </c>
      <c r="E304" s="50" t="s">
        <v>4990</v>
      </c>
      <c r="F304" s="38" t="s">
        <v>4991</v>
      </c>
      <c r="G304" s="28" t="s">
        <v>27</v>
      </c>
      <c r="H304" s="29" t="s">
        <v>23</v>
      </c>
      <c r="I304" s="28"/>
      <c r="J304" s="52" t="s">
        <v>1982</v>
      </c>
      <c r="K304" s="21" t="s">
        <v>1730</v>
      </c>
      <c r="L304" s="29" t="s">
        <v>5484</v>
      </c>
      <c r="M304" s="28"/>
      <c r="N304" s="129"/>
      <c r="O304" s="95"/>
      <c r="P304" s="92"/>
      <c r="Q304" s="92"/>
    </row>
    <row r="305" spans="1:17" ht="39.950000000000003" customHeight="1">
      <c r="A305" s="29">
        <v>292</v>
      </c>
      <c r="B305" s="21" t="s">
        <v>4992</v>
      </c>
      <c r="C305" s="38"/>
      <c r="D305" s="17">
        <v>34305</v>
      </c>
      <c r="E305" s="50" t="s">
        <v>4993</v>
      </c>
      <c r="F305" s="38">
        <v>44474</v>
      </c>
      <c r="G305" s="28" t="s">
        <v>27</v>
      </c>
      <c r="H305" s="29" t="s">
        <v>23</v>
      </c>
      <c r="I305" s="28"/>
      <c r="J305" s="52" t="s">
        <v>4994</v>
      </c>
      <c r="K305" s="21" t="s">
        <v>1730</v>
      </c>
      <c r="L305" s="29" t="s">
        <v>5484</v>
      </c>
      <c r="M305" s="28"/>
      <c r="N305" s="129"/>
      <c r="O305" s="95"/>
      <c r="P305" s="92"/>
      <c r="Q305" s="92"/>
    </row>
    <row r="306" spans="1:17" ht="39.950000000000003" customHeight="1">
      <c r="A306" s="29">
        <v>293</v>
      </c>
      <c r="B306" s="21" t="s">
        <v>643</v>
      </c>
      <c r="C306" s="38"/>
      <c r="D306" s="17" t="s">
        <v>4995</v>
      </c>
      <c r="E306" s="50" t="s">
        <v>4996</v>
      </c>
      <c r="F306" s="38" t="s">
        <v>1063</v>
      </c>
      <c r="G306" s="28" t="s">
        <v>27</v>
      </c>
      <c r="H306" s="29" t="s">
        <v>23</v>
      </c>
      <c r="I306" s="28"/>
      <c r="J306" s="52" t="s">
        <v>4997</v>
      </c>
      <c r="K306" s="21" t="s">
        <v>1730</v>
      </c>
      <c r="L306" s="29" t="s">
        <v>5484</v>
      </c>
      <c r="M306" s="28" t="s">
        <v>5419</v>
      </c>
      <c r="N306" s="129"/>
      <c r="O306" s="95"/>
      <c r="P306" s="92"/>
      <c r="Q306" s="92"/>
    </row>
    <row r="307" spans="1:17" ht="39.950000000000003" customHeight="1">
      <c r="A307" s="29">
        <v>294</v>
      </c>
      <c r="B307" s="21" t="s">
        <v>4998</v>
      </c>
      <c r="C307" s="38" t="s">
        <v>4999</v>
      </c>
      <c r="D307" s="17"/>
      <c r="E307" s="50" t="s">
        <v>5000</v>
      </c>
      <c r="F307" s="38" t="s">
        <v>1925</v>
      </c>
      <c r="G307" s="28" t="s">
        <v>27</v>
      </c>
      <c r="H307" s="29" t="s">
        <v>23</v>
      </c>
      <c r="I307" s="28"/>
      <c r="J307" s="52" t="s">
        <v>5001</v>
      </c>
      <c r="K307" s="21" t="s">
        <v>1730</v>
      </c>
      <c r="L307" s="29" t="s">
        <v>5406</v>
      </c>
      <c r="M307" s="28" t="s">
        <v>5485</v>
      </c>
      <c r="N307" s="129"/>
      <c r="O307" s="95"/>
      <c r="P307" s="92"/>
      <c r="Q307" s="92"/>
    </row>
    <row r="308" spans="1:17" ht="39.950000000000003" customHeight="1">
      <c r="A308" s="29">
        <v>295</v>
      </c>
      <c r="B308" s="21" t="s">
        <v>5002</v>
      </c>
      <c r="C308" s="38"/>
      <c r="D308" s="17">
        <v>30662</v>
      </c>
      <c r="E308" s="50" t="s">
        <v>4323</v>
      </c>
      <c r="F308" s="38">
        <v>38661</v>
      </c>
      <c r="G308" s="28" t="s">
        <v>27</v>
      </c>
      <c r="H308" s="29" t="s">
        <v>23</v>
      </c>
      <c r="I308" s="28"/>
      <c r="J308" s="52" t="s">
        <v>5003</v>
      </c>
      <c r="K308" s="21" t="s">
        <v>1730</v>
      </c>
      <c r="L308" s="29" t="s">
        <v>5399</v>
      </c>
      <c r="M308" s="28" t="s">
        <v>5401</v>
      </c>
      <c r="N308" s="129"/>
      <c r="O308" s="95"/>
      <c r="P308" s="92"/>
      <c r="Q308" s="92"/>
    </row>
    <row r="309" spans="1:17" ht="39.950000000000003" customHeight="1">
      <c r="A309" s="29">
        <v>296</v>
      </c>
      <c r="B309" s="21" t="s">
        <v>5004</v>
      </c>
      <c r="C309" s="38"/>
      <c r="D309" s="17">
        <v>34457</v>
      </c>
      <c r="E309" s="50" t="s">
        <v>5005</v>
      </c>
      <c r="F309" s="38">
        <v>44474</v>
      </c>
      <c r="G309" s="28" t="s">
        <v>27</v>
      </c>
      <c r="H309" s="29" t="s">
        <v>23</v>
      </c>
      <c r="I309" s="28"/>
      <c r="J309" s="52" t="s">
        <v>5006</v>
      </c>
      <c r="K309" s="21" t="s">
        <v>1730</v>
      </c>
      <c r="L309" s="29" t="s">
        <v>5406</v>
      </c>
      <c r="M309" s="28" t="s">
        <v>5419</v>
      </c>
      <c r="N309" s="129"/>
      <c r="O309" s="95"/>
      <c r="P309" s="92"/>
      <c r="Q309" s="92"/>
    </row>
    <row r="310" spans="1:17" ht="39.950000000000003" customHeight="1">
      <c r="A310" s="29">
        <v>297</v>
      </c>
      <c r="B310" s="21" t="s">
        <v>5007</v>
      </c>
      <c r="C310" s="38"/>
      <c r="D310" s="17">
        <v>32149</v>
      </c>
      <c r="E310" s="50" t="s">
        <v>5008</v>
      </c>
      <c r="F310" s="38">
        <v>44079</v>
      </c>
      <c r="G310" s="28" t="s">
        <v>27</v>
      </c>
      <c r="H310" s="29" t="s">
        <v>23</v>
      </c>
      <c r="I310" s="28"/>
      <c r="J310" s="52" t="s">
        <v>5009</v>
      </c>
      <c r="K310" s="21" t="s">
        <v>1730</v>
      </c>
      <c r="L310" s="29" t="s">
        <v>5406</v>
      </c>
      <c r="M310" s="28" t="s">
        <v>5419</v>
      </c>
      <c r="N310" s="129"/>
      <c r="O310" s="95"/>
      <c r="P310" s="92"/>
      <c r="Q310" s="92"/>
    </row>
    <row r="311" spans="1:17" ht="39.950000000000003" customHeight="1">
      <c r="A311" s="29">
        <v>298</v>
      </c>
      <c r="B311" s="21" t="s">
        <v>5010</v>
      </c>
      <c r="C311" s="38">
        <v>24838</v>
      </c>
      <c r="D311" s="17"/>
      <c r="E311" s="50" t="s">
        <v>5011</v>
      </c>
      <c r="F311" s="38">
        <v>41094</v>
      </c>
      <c r="G311" s="28" t="s">
        <v>27</v>
      </c>
      <c r="H311" s="29" t="s">
        <v>23</v>
      </c>
      <c r="I311" s="28"/>
      <c r="J311" s="52" t="s">
        <v>5012</v>
      </c>
      <c r="K311" s="21" t="s">
        <v>1730</v>
      </c>
      <c r="L311" s="29" t="s">
        <v>5484</v>
      </c>
      <c r="M311" s="28"/>
      <c r="N311" s="129"/>
      <c r="O311" s="95"/>
      <c r="P311" s="92"/>
      <c r="Q311" s="92"/>
    </row>
    <row r="312" spans="1:17" ht="39.950000000000003" customHeight="1">
      <c r="A312" s="29">
        <v>299</v>
      </c>
      <c r="B312" s="21" t="s">
        <v>5013</v>
      </c>
      <c r="C312" s="38"/>
      <c r="D312" s="17">
        <v>36281</v>
      </c>
      <c r="E312" s="50" t="s">
        <v>5014</v>
      </c>
      <c r="F312" s="38" t="s">
        <v>5015</v>
      </c>
      <c r="G312" s="28" t="s">
        <v>27</v>
      </c>
      <c r="H312" s="29" t="s">
        <v>23</v>
      </c>
      <c r="I312" s="28"/>
      <c r="J312" s="52" t="s">
        <v>5016</v>
      </c>
      <c r="K312" s="21" t="s">
        <v>1730</v>
      </c>
      <c r="L312" s="29" t="s">
        <v>5406</v>
      </c>
      <c r="M312" s="28" t="s">
        <v>5419</v>
      </c>
      <c r="N312" s="129"/>
      <c r="O312" s="95"/>
      <c r="P312" s="92"/>
      <c r="Q312" s="92"/>
    </row>
    <row r="313" spans="1:17" ht="39.950000000000003" customHeight="1">
      <c r="A313" s="29">
        <v>300</v>
      </c>
      <c r="B313" s="21" t="s">
        <v>5017</v>
      </c>
      <c r="C313" s="38"/>
      <c r="D313" s="17">
        <v>28409</v>
      </c>
      <c r="E313" s="50" t="s">
        <v>5018</v>
      </c>
      <c r="F313" s="38">
        <v>44323</v>
      </c>
      <c r="G313" s="28" t="s">
        <v>27</v>
      </c>
      <c r="H313" s="29" t="s">
        <v>23</v>
      </c>
      <c r="I313" s="28"/>
      <c r="J313" s="52" t="s">
        <v>5019</v>
      </c>
      <c r="K313" s="21" t="s">
        <v>1730</v>
      </c>
      <c r="L313" s="29" t="s">
        <v>5384</v>
      </c>
      <c r="M313" s="28"/>
      <c r="N313" s="129"/>
      <c r="O313" s="95"/>
      <c r="P313" s="92"/>
      <c r="Q313" s="92"/>
    </row>
    <row r="314" spans="1:17" ht="39.950000000000003" customHeight="1">
      <c r="A314" s="29">
        <v>301</v>
      </c>
      <c r="B314" s="21" t="s">
        <v>5020</v>
      </c>
      <c r="C314" s="38">
        <v>36895</v>
      </c>
      <c r="D314" s="17"/>
      <c r="E314" s="50" t="s">
        <v>5021</v>
      </c>
      <c r="F314" s="38" t="s">
        <v>5022</v>
      </c>
      <c r="G314" s="28" t="s">
        <v>27</v>
      </c>
      <c r="H314" s="29" t="s">
        <v>23</v>
      </c>
      <c r="I314" s="28"/>
      <c r="J314" s="52" t="s">
        <v>5023</v>
      </c>
      <c r="K314" s="21" t="s">
        <v>1730</v>
      </c>
      <c r="L314" s="29" t="s">
        <v>5406</v>
      </c>
      <c r="M314" s="28" t="s">
        <v>5486</v>
      </c>
      <c r="N314" s="129"/>
      <c r="O314" s="95"/>
      <c r="P314" s="92"/>
      <c r="Q314" s="92"/>
    </row>
    <row r="315" spans="1:17" ht="39.950000000000003" customHeight="1">
      <c r="A315" s="29">
        <v>302</v>
      </c>
      <c r="B315" s="21" t="s">
        <v>5024</v>
      </c>
      <c r="C315" s="38"/>
      <c r="D315" s="17">
        <v>23743</v>
      </c>
      <c r="E315" s="50" t="s">
        <v>5025</v>
      </c>
      <c r="F315" s="38">
        <v>44323</v>
      </c>
      <c r="G315" s="28" t="s">
        <v>27</v>
      </c>
      <c r="H315" s="29" t="s">
        <v>23</v>
      </c>
      <c r="I315" s="28"/>
      <c r="J315" s="52" t="s">
        <v>5026</v>
      </c>
      <c r="K315" s="21" t="s">
        <v>1730</v>
      </c>
      <c r="L315" s="29" t="s">
        <v>5447</v>
      </c>
      <c r="M315" s="28"/>
      <c r="N315" s="129"/>
      <c r="O315" s="95"/>
      <c r="P315" s="92"/>
      <c r="Q315" s="92"/>
    </row>
    <row r="316" spans="1:17" ht="39.950000000000003" customHeight="1">
      <c r="A316" s="29">
        <v>303</v>
      </c>
      <c r="B316" s="21" t="s">
        <v>5027</v>
      </c>
      <c r="C316" s="38"/>
      <c r="D316" s="17" t="s">
        <v>5028</v>
      </c>
      <c r="E316" s="50" t="s">
        <v>5029</v>
      </c>
      <c r="F316" s="38">
        <v>38271</v>
      </c>
      <c r="G316" s="28" t="s">
        <v>27</v>
      </c>
      <c r="H316" s="29" t="s">
        <v>23</v>
      </c>
      <c r="I316" s="28"/>
      <c r="J316" s="52" t="s">
        <v>5030</v>
      </c>
      <c r="K316" s="21" t="s">
        <v>1730</v>
      </c>
      <c r="L316" s="29" t="s">
        <v>5447</v>
      </c>
      <c r="M316" s="28"/>
      <c r="N316" s="129"/>
      <c r="O316" s="95"/>
      <c r="P316" s="92"/>
      <c r="Q316" s="92"/>
    </row>
    <row r="317" spans="1:17" ht="39.950000000000003" customHeight="1">
      <c r="A317" s="29">
        <v>304</v>
      </c>
      <c r="B317" s="21" t="s">
        <v>5031</v>
      </c>
      <c r="C317" s="38">
        <v>21186</v>
      </c>
      <c r="D317" s="17"/>
      <c r="E317" s="50" t="s">
        <v>5032</v>
      </c>
      <c r="F317" s="38">
        <v>44323</v>
      </c>
      <c r="G317" s="28" t="s">
        <v>27</v>
      </c>
      <c r="H317" s="29" t="s">
        <v>23</v>
      </c>
      <c r="I317" s="28"/>
      <c r="J317" s="52" t="s">
        <v>5033</v>
      </c>
      <c r="K317" s="21" t="s">
        <v>1730</v>
      </c>
      <c r="L317" s="29" t="s">
        <v>5447</v>
      </c>
      <c r="M317" s="28"/>
      <c r="N317" s="129"/>
      <c r="O317" s="95"/>
      <c r="P317" s="92"/>
      <c r="Q317" s="92"/>
    </row>
    <row r="318" spans="1:17" ht="39.950000000000003" customHeight="1">
      <c r="A318" s="29">
        <v>305</v>
      </c>
      <c r="B318" s="21" t="s">
        <v>5034</v>
      </c>
      <c r="C318" s="38"/>
      <c r="D318" s="17">
        <v>22291</v>
      </c>
      <c r="E318" s="50" t="s">
        <v>5035</v>
      </c>
      <c r="F318" s="38">
        <v>40453</v>
      </c>
      <c r="G318" s="28" t="s">
        <v>27</v>
      </c>
      <c r="H318" s="29" t="s">
        <v>23</v>
      </c>
      <c r="I318" s="28"/>
      <c r="J318" s="52" t="s">
        <v>5036</v>
      </c>
      <c r="K318" s="21" t="s">
        <v>1730</v>
      </c>
      <c r="L318" s="29" t="s">
        <v>5384</v>
      </c>
      <c r="M318" s="28"/>
      <c r="N318" s="129"/>
      <c r="O318" s="95"/>
      <c r="P318" s="92"/>
      <c r="Q318" s="92"/>
    </row>
    <row r="319" spans="1:17" ht="39.950000000000003" customHeight="1">
      <c r="A319" s="29">
        <v>306</v>
      </c>
      <c r="B319" s="21" t="s">
        <v>2569</v>
      </c>
      <c r="C319" s="38">
        <v>25246</v>
      </c>
      <c r="D319" s="17"/>
      <c r="E319" s="50" t="s">
        <v>5037</v>
      </c>
      <c r="F319" s="38" t="s">
        <v>822</v>
      </c>
      <c r="G319" s="28" t="s">
        <v>27</v>
      </c>
      <c r="H319" s="29" t="s">
        <v>23</v>
      </c>
      <c r="I319" s="28"/>
      <c r="J319" s="52" t="s">
        <v>5038</v>
      </c>
      <c r="K319" s="21" t="s">
        <v>1730</v>
      </c>
      <c r="L319" s="29" t="s">
        <v>5447</v>
      </c>
      <c r="M319" s="28" t="s">
        <v>5461</v>
      </c>
      <c r="N319" s="129"/>
      <c r="O319" s="95"/>
      <c r="P319" s="92"/>
      <c r="Q319" s="92"/>
    </row>
    <row r="320" spans="1:17" ht="39.950000000000003" customHeight="1">
      <c r="A320" s="29">
        <v>307</v>
      </c>
      <c r="B320" s="21" t="s">
        <v>5039</v>
      </c>
      <c r="C320" s="38"/>
      <c r="D320" s="17">
        <v>29928</v>
      </c>
      <c r="E320" s="50" t="s">
        <v>5040</v>
      </c>
      <c r="F320" s="38">
        <v>42981</v>
      </c>
      <c r="G320" s="28" t="s">
        <v>27</v>
      </c>
      <c r="H320" s="29" t="s">
        <v>23</v>
      </c>
      <c r="I320" s="28"/>
      <c r="J320" s="52" t="s">
        <v>5041</v>
      </c>
      <c r="K320" s="21" t="s">
        <v>1730</v>
      </c>
      <c r="L320" s="29" t="s">
        <v>5399</v>
      </c>
      <c r="M320" s="28"/>
      <c r="N320" s="129"/>
      <c r="O320" s="95"/>
      <c r="P320" s="92"/>
      <c r="Q320" s="92"/>
    </row>
    <row r="321" spans="1:17" ht="39.950000000000003" customHeight="1">
      <c r="A321" s="29">
        <v>308</v>
      </c>
      <c r="B321" s="21" t="s">
        <v>5042</v>
      </c>
      <c r="C321" s="38"/>
      <c r="D321" s="17" t="s">
        <v>5043</v>
      </c>
      <c r="E321" s="50" t="s">
        <v>5044</v>
      </c>
      <c r="F321" s="38" t="s">
        <v>5045</v>
      </c>
      <c r="G321" s="28" t="s">
        <v>27</v>
      </c>
      <c r="H321" s="29" t="s">
        <v>23</v>
      </c>
      <c r="I321" s="28"/>
      <c r="J321" s="52" t="s">
        <v>5046</v>
      </c>
      <c r="K321" s="21" t="s">
        <v>1730</v>
      </c>
      <c r="L321" s="29" t="s">
        <v>5484</v>
      </c>
      <c r="M321" s="28" t="s">
        <v>5487</v>
      </c>
      <c r="N321" s="129"/>
      <c r="O321" s="95"/>
      <c r="P321" s="92"/>
      <c r="Q321" s="92"/>
    </row>
    <row r="322" spans="1:17" ht="39.950000000000003" customHeight="1">
      <c r="A322" s="29">
        <v>309</v>
      </c>
      <c r="B322" s="21" t="s">
        <v>5047</v>
      </c>
      <c r="C322" s="38"/>
      <c r="D322" s="17">
        <v>37317</v>
      </c>
      <c r="E322" s="50" t="s">
        <v>5048</v>
      </c>
      <c r="F322" s="38" t="s">
        <v>1925</v>
      </c>
      <c r="G322" s="28" t="s">
        <v>27</v>
      </c>
      <c r="H322" s="29" t="s">
        <v>23</v>
      </c>
      <c r="I322" s="28"/>
      <c r="J322" s="52" t="s">
        <v>5049</v>
      </c>
      <c r="K322" s="21" t="s">
        <v>1730</v>
      </c>
      <c r="L322" s="29" t="s">
        <v>5406</v>
      </c>
      <c r="M322" s="28" t="s">
        <v>5485</v>
      </c>
      <c r="N322" s="129"/>
      <c r="O322" s="95"/>
      <c r="P322" s="92"/>
      <c r="Q322" s="92"/>
    </row>
    <row r="323" spans="1:17" ht="39.950000000000003" customHeight="1">
      <c r="A323" s="29">
        <v>310</v>
      </c>
      <c r="B323" s="21" t="s">
        <v>1989</v>
      </c>
      <c r="C323" s="38">
        <v>22712</v>
      </c>
      <c r="D323" s="17"/>
      <c r="E323" s="50" t="s">
        <v>1990</v>
      </c>
      <c r="F323" s="38">
        <v>44474</v>
      </c>
      <c r="G323" s="28" t="s">
        <v>27</v>
      </c>
      <c r="H323" s="29" t="s">
        <v>23</v>
      </c>
      <c r="I323" s="28"/>
      <c r="J323" s="52" t="s">
        <v>1991</v>
      </c>
      <c r="K323" s="21" t="s">
        <v>1730</v>
      </c>
      <c r="L323" s="29" t="s">
        <v>5413</v>
      </c>
      <c r="M323" s="28"/>
      <c r="N323" s="129"/>
      <c r="O323" s="95"/>
      <c r="P323" s="92"/>
      <c r="Q323" s="92"/>
    </row>
    <row r="324" spans="1:17" ht="39.950000000000003" customHeight="1">
      <c r="A324" s="29">
        <v>311</v>
      </c>
      <c r="B324" s="21" t="s">
        <v>5050</v>
      </c>
      <c r="C324" s="38"/>
      <c r="D324" s="17">
        <v>28096</v>
      </c>
      <c r="E324" s="50" t="s">
        <v>5051</v>
      </c>
      <c r="F324" s="38">
        <v>43139</v>
      </c>
      <c r="G324" s="28" t="s">
        <v>27</v>
      </c>
      <c r="H324" s="29" t="s">
        <v>23</v>
      </c>
      <c r="I324" s="28"/>
      <c r="J324" s="52" t="s">
        <v>5052</v>
      </c>
      <c r="K324" s="21" t="s">
        <v>1730</v>
      </c>
      <c r="L324" s="29" t="s">
        <v>5447</v>
      </c>
      <c r="M324" s="28"/>
      <c r="N324" s="129"/>
      <c r="O324" s="95"/>
      <c r="P324" s="92"/>
      <c r="Q324" s="92"/>
    </row>
    <row r="325" spans="1:17" ht="39.950000000000003" customHeight="1">
      <c r="A325" s="29">
        <v>312</v>
      </c>
      <c r="B325" s="21" t="s">
        <v>5053</v>
      </c>
      <c r="C325" s="38"/>
      <c r="D325" s="17" t="s">
        <v>3287</v>
      </c>
      <c r="E325" s="50" t="s">
        <v>5054</v>
      </c>
      <c r="F325" s="38">
        <v>44323</v>
      </c>
      <c r="G325" s="28" t="s">
        <v>27</v>
      </c>
      <c r="H325" s="29" t="s">
        <v>23</v>
      </c>
      <c r="I325" s="28"/>
      <c r="J325" s="52"/>
      <c r="K325" s="21" t="s">
        <v>1730</v>
      </c>
      <c r="L325" s="29" t="s">
        <v>5406</v>
      </c>
      <c r="M325" s="28" t="s">
        <v>5463</v>
      </c>
      <c r="N325" s="129"/>
      <c r="O325" s="95"/>
      <c r="P325" s="92"/>
      <c r="Q325" s="92"/>
    </row>
    <row r="326" spans="1:17" ht="39.950000000000003" customHeight="1">
      <c r="A326" s="29">
        <v>313</v>
      </c>
      <c r="B326" s="21" t="s">
        <v>5055</v>
      </c>
      <c r="C326" s="38"/>
      <c r="D326" s="17" t="s">
        <v>5056</v>
      </c>
      <c r="E326" s="50" t="s">
        <v>5057</v>
      </c>
      <c r="F326" s="38">
        <v>44323</v>
      </c>
      <c r="G326" s="28" t="s">
        <v>27</v>
      </c>
      <c r="H326" s="29" t="s">
        <v>23</v>
      </c>
      <c r="I326" s="28"/>
      <c r="J326" s="52" t="s">
        <v>5058</v>
      </c>
      <c r="K326" s="21" t="s">
        <v>1730</v>
      </c>
      <c r="L326" s="29" t="s">
        <v>5399</v>
      </c>
      <c r="M326" s="28" t="s">
        <v>5401</v>
      </c>
      <c r="N326" s="129"/>
      <c r="O326" s="95"/>
      <c r="P326" s="92"/>
      <c r="Q326" s="92"/>
    </row>
    <row r="327" spans="1:17" ht="39.950000000000003" customHeight="1">
      <c r="A327" s="29">
        <v>314</v>
      </c>
      <c r="B327" s="21" t="s">
        <v>5059</v>
      </c>
      <c r="C327" s="38"/>
      <c r="D327" s="17">
        <v>32052</v>
      </c>
      <c r="E327" s="50" t="s">
        <v>5060</v>
      </c>
      <c r="F327" s="38">
        <v>44474</v>
      </c>
      <c r="G327" s="28" t="s">
        <v>27</v>
      </c>
      <c r="H327" s="29" t="s">
        <v>23</v>
      </c>
      <c r="I327" s="28"/>
      <c r="J327" s="52" t="s">
        <v>5061</v>
      </c>
      <c r="K327" s="21" t="s">
        <v>1730</v>
      </c>
      <c r="L327" s="29" t="s">
        <v>5399</v>
      </c>
      <c r="M327" s="28" t="s">
        <v>5479</v>
      </c>
      <c r="N327" s="129"/>
      <c r="O327" s="95"/>
      <c r="P327" s="92"/>
      <c r="Q327" s="92"/>
    </row>
    <row r="328" spans="1:17" ht="39.950000000000003" customHeight="1">
      <c r="A328" s="29">
        <v>315</v>
      </c>
      <c r="B328" s="21" t="s">
        <v>5062</v>
      </c>
      <c r="C328" s="38"/>
      <c r="D328" s="17" t="s">
        <v>5063</v>
      </c>
      <c r="E328" s="50" t="s">
        <v>5064</v>
      </c>
      <c r="F328" s="38" t="s">
        <v>1198</v>
      </c>
      <c r="G328" s="28" t="s">
        <v>27</v>
      </c>
      <c r="H328" s="29" t="s">
        <v>23</v>
      </c>
      <c r="I328" s="28"/>
      <c r="J328" s="52" t="s">
        <v>5065</v>
      </c>
      <c r="K328" s="21" t="s">
        <v>1730</v>
      </c>
      <c r="L328" s="29" t="s">
        <v>5399</v>
      </c>
      <c r="M328" s="28" t="s">
        <v>5479</v>
      </c>
      <c r="N328" s="129"/>
      <c r="O328" s="95"/>
      <c r="P328" s="92"/>
      <c r="Q328" s="92"/>
    </row>
    <row r="329" spans="1:17" ht="39.950000000000003" customHeight="1">
      <c r="A329" s="29">
        <v>316</v>
      </c>
      <c r="B329" s="21" t="s">
        <v>5066</v>
      </c>
      <c r="C329" s="38">
        <v>27523</v>
      </c>
      <c r="D329" s="17"/>
      <c r="E329" s="50" t="s">
        <v>5067</v>
      </c>
      <c r="F329" s="38" t="s">
        <v>2026</v>
      </c>
      <c r="G329" s="28" t="s">
        <v>27</v>
      </c>
      <c r="H329" s="29" t="s">
        <v>23</v>
      </c>
      <c r="I329" s="28"/>
      <c r="J329" s="52" t="s">
        <v>2027</v>
      </c>
      <c r="K329" s="21" t="s">
        <v>1730</v>
      </c>
      <c r="L329" s="29" t="s">
        <v>5406</v>
      </c>
      <c r="M329" s="28" t="s">
        <v>5488</v>
      </c>
      <c r="N329" s="129"/>
      <c r="O329" s="95"/>
      <c r="P329" s="92"/>
      <c r="Q329" s="92"/>
    </row>
    <row r="330" spans="1:17" ht="39.950000000000003" customHeight="1">
      <c r="A330" s="29">
        <v>317</v>
      </c>
      <c r="B330" s="21" t="s">
        <v>5068</v>
      </c>
      <c r="C330" s="38"/>
      <c r="D330" s="17">
        <v>29803</v>
      </c>
      <c r="E330" s="50" t="s">
        <v>5069</v>
      </c>
      <c r="F330" s="38">
        <v>44474</v>
      </c>
      <c r="G330" s="28" t="s">
        <v>27</v>
      </c>
      <c r="H330" s="29" t="s">
        <v>23</v>
      </c>
      <c r="I330" s="28"/>
      <c r="J330" s="52" t="s">
        <v>5070</v>
      </c>
      <c r="K330" s="21" t="s">
        <v>1730</v>
      </c>
      <c r="L330" s="29" t="s">
        <v>5399</v>
      </c>
      <c r="M330" s="28" t="s">
        <v>5479</v>
      </c>
      <c r="N330" s="129"/>
      <c r="O330" s="95"/>
      <c r="P330" s="92"/>
      <c r="Q330" s="92"/>
    </row>
    <row r="331" spans="1:17" ht="39.950000000000003" customHeight="1">
      <c r="A331" s="29">
        <v>318</v>
      </c>
      <c r="B331" s="21" t="s">
        <v>5071</v>
      </c>
      <c r="C331" s="38">
        <v>23012</v>
      </c>
      <c r="D331" s="17"/>
      <c r="E331" s="50" t="s">
        <v>5072</v>
      </c>
      <c r="F331" s="38">
        <v>44474</v>
      </c>
      <c r="G331" s="28" t="s">
        <v>27</v>
      </c>
      <c r="H331" s="29" t="s">
        <v>23</v>
      </c>
      <c r="I331" s="28"/>
      <c r="J331" s="52" t="s">
        <v>2022</v>
      </c>
      <c r="K331" s="21" t="s">
        <v>1730</v>
      </c>
      <c r="L331" s="29" t="s">
        <v>5484</v>
      </c>
      <c r="M331" s="28"/>
      <c r="N331" s="129"/>
      <c r="O331" s="95"/>
      <c r="P331" s="92"/>
      <c r="Q331" s="92"/>
    </row>
    <row r="332" spans="1:17" ht="39.950000000000003" customHeight="1">
      <c r="A332" s="29">
        <v>319</v>
      </c>
      <c r="B332" s="21" t="s">
        <v>5073</v>
      </c>
      <c r="C332" s="38"/>
      <c r="D332" s="17" t="s">
        <v>5074</v>
      </c>
      <c r="E332" s="50" t="s">
        <v>5075</v>
      </c>
      <c r="F332" s="38" t="s">
        <v>2011</v>
      </c>
      <c r="G332" s="28" t="s">
        <v>27</v>
      </c>
      <c r="H332" s="29" t="s">
        <v>23</v>
      </c>
      <c r="I332" s="28"/>
      <c r="J332" s="52" t="s">
        <v>5076</v>
      </c>
      <c r="K332" s="21" t="s">
        <v>1730</v>
      </c>
      <c r="L332" s="29" t="s">
        <v>5447</v>
      </c>
      <c r="M332" s="28"/>
      <c r="N332" s="129"/>
      <c r="O332" s="95"/>
      <c r="P332" s="92"/>
      <c r="Q332" s="92"/>
    </row>
    <row r="333" spans="1:17" ht="39.950000000000003" customHeight="1">
      <c r="A333" s="29">
        <v>320</v>
      </c>
      <c r="B333" s="21" t="s">
        <v>5077</v>
      </c>
      <c r="C333" s="38" t="s">
        <v>5078</v>
      </c>
      <c r="D333" s="17"/>
      <c r="E333" s="50" t="s">
        <v>5079</v>
      </c>
      <c r="F333" s="38">
        <v>44413</v>
      </c>
      <c r="G333" s="28" t="s">
        <v>27</v>
      </c>
      <c r="H333" s="29" t="s">
        <v>23</v>
      </c>
      <c r="I333" s="28"/>
      <c r="J333" s="52" t="s">
        <v>1991</v>
      </c>
      <c r="K333" s="21" t="s">
        <v>1730</v>
      </c>
      <c r="L333" s="29" t="s">
        <v>5484</v>
      </c>
      <c r="M333" s="96" t="s">
        <v>5463</v>
      </c>
      <c r="N333" s="129"/>
      <c r="O333" s="95"/>
      <c r="P333" s="92"/>
      <c r="Q333" s="92"/>
    </row>
    <row r="334" spans="1:17" ht="39.950000000000003" customHeight="1">
      <c r="A334" s="29">
        <v>321</v>
      </c>
      <c r="B334" s="21" t="s">
        <v>4333</v>
      </c>
      <c r="C334" s="17"/>
      <c r="D334" s="17">
        <v>32832</v>
      </c>
      <c r="E334" s="50" t="s">
        <v>4334</v>
      </c>
      <c r="F334" s="38">
        <v>42656</v>
      </c>
      <c r="G334" s="29" t="s">
        <v>25</v>
      </c>
      <c r="H334" s="29" t="s">
        <v>23</v>
      </c>
      <c r="I334" s="28"/>
      <c r="J334" s="52" t="s">
        <v>4335</v>
      </c>
      <c r="K334" s="21" t="s">
        <v>38</v>
      </c>
      <c r="L334" s="29"/>
      <c r="M334" s="96"/>
      <c r="N334" s="129"/>
      <c r="O334" s="95"/>
      <c r="P334" s="92"/>
      <c r="Q334" s="92"/>
    </row>
    <row r="335" spans="1:17" ht="39.950000000000003" customHeight="1">
      <c r="A335" s="29">
        <v>322</v>
      </c>
      <c r="B335" s="21" t="s">
        <v>4336</v>
      </c>
      <c r="C335" s="17">
        <v>37493</v>
      </c>
      <c r="D335" s="17"/>
      <c r="E335" s="50" t="s">
        <v>4337</v>
      </c>
      <c r="F335" s="38">
        <v>43783</v>
      </c>
      <c r="G335" s="29" t="s">
        <v>25</v>
      </c>
      <c r="H335" s="29" t="s">
        <v>23</v>
      </c>
      <c r="I335" s="28"/>
      <c r="J335" s="52" t="s">
        <v>4338</v>
      </c>
      <c r="K335" s="21" t="s">
        <v>92</v>
      </c>
      <c r="L335" s="29"/>
      <c r="M335" s="96"/>
      <c r="N335" s="129"/>
      <c r="O335" s="95"/>
      <c r="P335" s="92"/>
      <c r="Q335" s="92"/>
    </row>
    <row r="336" spans="1:17" ht="39.950000000000003" customHeight="1">
      <c r="A336" s="29">
        <v>323</v>
      </c>
      <c r="B336" s="21" t="s">
        <v>4339</v>
      </c>
      <c r="C336" s="28"/>
      <c r="D336" s="17">
        <v>31670</v>
      </c>
      <c r="E336" s="50" t="s">
        <v>4340</v>
      </c>
      <c r="F336" s="38">
        <v>43391</v>
      </c>
      <c r="G336" s="29" t="s">
        <v>25</v>
      </c>
      <c r="H336" s="29" t="s">
        <v>23</v>
      </c>
      <c r="I336" s="28"/>
      <c r="J336" s="52" t="s">
        <v>4341</v>
      </c>
      <c r="K336" s="21" t="s">
        <v>34</v>
      </c>
      <c r="L336" s="29"/>
      <c r="M336" s="96"/>
      <c r="N336" s="129"/>
      <c r="O336" s="95"/>
      <c r="P336" s="92"/>
      <c r="Q336" s="92"/>
    </row>
    <row r="337" spans="1:17" ht="39.950000000000003" customHeight="1">
      <c r="A337" s="29">
        <v>324</v>
      </c>
      <c r="B337" s="21" t="s">
        <v>4342</v>
      </c>
      <c r="C337" s="28"/>
      <c r="D337" s="17">
        <v>23783</v>
      </c>
      <c r="E337" s="50" t="s">
        <v>4343</v>
      </c>
      <c r="F337" s="38">
        <v>44177</v>
      </c>
      <c r="G337" s="29" t="s">
        <v>25</v>
      </c>
      <c r="H337" s="29" t="s">
        <v>23</v>
      </c>
      <c r="I337" s="28"/>
      <c r="J337" s="52" t="s">
        <v>4344</v>
      </c>
      <c r="K337" s="21" t="s">
        <v>841</v>
      </c>
      <c r="L337" s="29"/>
      <c r="M337" s="96"/>
      <c r="N337" s="129"/>
      <c r="O337" s="95"/>
      <c r="P337" s="92"/>
      <c r="Q337" s="92"/>
    </row>
    <row r="338" spans="1:17" ht="39.950000000000003" customHeight="1">
      <c r="A338" s="29">
        <v>325</v>
      </c>
      <c r="B338" s="21" t="s">
        <v>4345</v>
      </c>
      <c r="C338" s="130"/>
      <c r="D338" s="17">
        <v>35285</v>
      </c>
      <c r="E338" s="50" t="s">
        <v>4346</v>
      </c>
      <c r="F338" s="38">
        <v>41354</v>
      </c>
      <c r="G338" s="29" t="s">
        <v>25</v>
      </c>
      <c r="H338" s="29" t="s">
        <v>23</v>
      </c>
      <c r="I338" s="28"/>
      <c r="J338" s="52" t="s">
        <v>4347</v>
      </c>
      <c r="K338" s="21" t="s">
        <v>841</v>
      </c>
      <c r="L338" s="29"/>
      <c r="M338" s="96"/>
      <c r="N338" s="129"/>
      <c r="O338" s="95"/>
      <c r="P338" s="92"/>
      <c r="Q338" s="92"/>
    </row>
    <row r="339" spans="1:17" ht="39.950000000000003" customHeight="1">
      <c r="A339" s="29">
        <v>326</v>
      </c>
      <c r="B339" s="21" t="s">
        <v>4348</v>
      </c>
      <c r="C339" s="28"/>
      <c r="D339" s="17">
        <v>35321</v>
      </c>
      <c r="E339" s="50" t="s">
        <v>4349</v>
      </c>
      <c r="F339" s="38">
        <v>41748</v>
      </c>
      <c r="G339" s="29" t="s">
        <v>25</v>
      </c>
      <c r="H339" s="29" t="s">
        <v>23</v>
      </c>
      <c r="I339" s="28"/>
      <c r="J339" s="52" t="s">
        <v>552</v>
      </c>
      <c r="K339" s="21" t="s">
        <v>841</v>
      </c>
      <c r="L339" s="29"/>
      <c r="M339" s="96"/>
      <c r="N339" s="129"/>
      <c r="O339" s="95"/>
      <c r="P339" s="92"/>
      <c r="Q339" s="92"/>
    </row>
    <row r="340" spans="1:17" ht="39.950000000000003" customHeight="1">
      <c r="A340" s="29">
        <v>327</v>
      </c>
      <c r="B340" s="21" t="s">
        <v>4350</v>
      </c>
      <c r="C340" s="17">
        <v>28963</v>
      </c>
      <c r="D340" s="17"/>
      <c r="E340" s="50" t="s">
        <v>4351</v>
      </c>
      <c r="F340" s="38">
        <v>44326</v>
      </c>
      <c r="G340" s="29" t="s">
        <v>25</v>
      </c>
      <c r="H340" s="29" t="s">
        <v>23</v>
      </c>
      <c r="I340" s="28"/>
      <c r="J340" s="52" t="s">
        <v>4352</v>
      </c>
      <c r="K340" s="21" t="s">
        <v>193</v>
      </c>
      <c r="L340" s="29"/>
      <c r="M340" s="96"/>
      <c r="N340" s="129"/>
      <c r="O340" s="95"/>
      <c r="P340" s="92"/>
      <c r="Q340" s="92"/>
    </row>
    <row r="341" spans="1:17" ht="39.950000000000003" customHeight="1">
      <c r="A341" s="29">
        <v>328</v>
      </c>
      <c r="B341" s="21" t="s">
        <v>4353</v>
      </c>
      <c r="C341" s="28"/>
      <c r="D341" s="17">
        <v>24108</v>
      </c>
      <c r="E341" s="50" t="s">
        <v>4354</v>
      </c>
      <c r="F341" s="38">
        <v>43715</v>
      </c>
      <c r="G341" s="29" t="s">
        <v>25</v>
      </c>
      <c r="H341" s="29" t="s">
        <v>23</v>
      </c>
      <c r="I341" s="28"/>
      <c r="J341" s="52" t="s">
        <v>4355</v>
      </c>
      <c r="K341" s="21" t="s">
        <v>33</v>
      </c>
      <c r="L341" s="29"/>
      <c r="M341" s="96"/>
      <c r="N341" s="129"/>
      <c r="O341" s="95"/>
      <c r="P341" s="92"/>
      <c r="Q341" s="92"/>
    </row>
    <row r="342" spans="1:17" ht="39.950000000000003" customHeight="1">
      <c r="A342" s="29">
        <v>329</v>
      </c>
      <c r="B342" s="21" t="s">
        <v>4356</v>
      </c>
      <c r="C342" s="28"/>
      <c r="D342" s="17">
        <v>18994</v>
      </c>
      <c r="E342" s="50" t="s">
        <v>4357</v>
      </c>
      <c r="F342" s="38">
        <v>41081</v>
      </c>
      <c r="G342" s="29" t="s">
        <v>25</v>
      </c>
      <c r="H342" s="29" t="s">
        <v>23</v>
      </c>
      <c r="I342" s="28"/>
      <c r="J342" s="52" t="s">
        <v>4358</v>
      </c>
      <c r="K342" s="21" t="s">
        <v>34</v>
      </c>
      <c r="L342" s="29"/>
      <c r="M342" s="96"/>
      <c r="N342" s="129"/>
      <c r="O342" s="95"/>
      <c r="P342" s="92"/>
      <c r="Q342" s="92"/>
    </row>
    <row r="343" spans="1:17" ht="39.950000000000003" customHeight="1">
      <c r="A343" s="29">
        <v>330</v>
      </c>
      <c r="B343" s="21" t="s">
        <v>4359</v>
      </c>
      <c r="C343" s="17">
        <v>33887</v>
      </c>
      <c r="D343" s="17"/>
      <c r="E343" s="50" t="s">
        <v>4360</v>
      </c>
      <c r="F343" s="38">
        <v>41109</v>
      </c>
      <c r="G343" s="29" t="s">
        <v>25</v>
      </c>
      <c r="H343" s="29" t="s">
        <v>23</v>
      </c>
      <c r="I343" s="28"/>
      <c r="J343" s="52" t="s">
        <v>4361</v>
      </c>
      <c r="K343" s="21" t="s">
        <v>31</v>
      </c>
      <c r="L343" s="29"/>
      <c r="M343" s="96"/>
      <c r="N343" s="129"/>
      <c r="O343" s="95"/>
      <c r="P343" s="92"/>
      <c r="Q343" s="92"/>
    </row>
    <row r="344" spans="1:17" ht="39.950000000000003" customHeight="1">
      <c r="A344" s="29">
        <v>331</v>
      </c>
      <c r="B344" s="21" t="s">
        <v>4362</v>
      </c>
      <c r="C344" s="17">
        <v>30386</v>
      </c>
      <c r="D344" s="17"/>
      <c r="E344" s="50" t="s">
        <v>4363</v>
      </c>
      <c r="F344" s="38">
        <v>40717</v>
      </c>
      <c r="G344" s="29" t="s">
        <v>25</v>
      </c>
      <c r="H344" s="29" t="s">
        <v>23</v>
      </c>
      <c r="I344" s="28"/>
      <c r="J344" s="52" t="s">
        <v>4364</v>
      </c>
      <c r="K344" s="21" t="s">
        <v>193</v>
      </c>
      <c r="L344" s="29"/>
      <c r="M344" s="96"/>
      <c r="N344" s="129"/>
      <c r="O344" s="95"/>
      <c r="P344" s="92"/>
      <c r="Q344" s="92"/>
    </row>
    <row r="345" spans="1:17" ht="39.950000000000003" customHeight="1">
      <c r="A345" s="29">
        <v>332</v>
      </c>
      <c r="B345" s="21" t="s">
        <v>4365</v>
      </c>
      <c r="C345" s="17">
        <v>35507</v>
      </c>
      <c r="D345" s="17"/>
      <c r="E345" s="50" t="s">
        <v>4366</v>
      </c>
      <c r="F345" s="38">
        <v>41972</v>
      </c>
      <c r="G345" s="29" t="s">
        <v>25</v>
      </c>
      <c r="H345" s="29" t="s">
        <v>23</v>
      </c>
      <c r="I345" s="28"/>
      <c r="J345" s="52" t="s">
        <v>4367</v>
      </c>
      <c r="K345" s="21" t="s">
        <v>193</v>
      </c>
      <c r="L345" s="29"/>
      <c r="M345" s="96"/>
      <c r="N345" s="129"/>
      <c r="O345" s="95"/>
      <c r="P345" s="92"/>
      <c r="Q345" s="92"/>
    </row>
    <row r="346" spans="1:17" ht="39.950000000000003" customHeight="1">
      <c r="A346" s="29">
        <v>333</v>
      </c>
      <c r="B346" s="21" t="s">
        <v>4368</v>
      </c>
      <c r="C346" s="17"/>
      <c r="D346" s="17">
        <v>24838</v>
      </c>
      <c r="E346" s="50" t="s">
        <v>4369</v>
      </c>
      <c r="F346" s="38">
        <v>36277</v>
      </c>
      <c r="G346" s="29" t="s">
        <v>25</v>
      </c>
      <c r="H346" s="29" t="s">
        <v>23</v>
      </c>
      <c r="I346" s="28"/>
      <c r="J346" s="52" t="s">
        <v>4370</v>
      </c>
      <c r="K346" s="21" t="s">
        <v>31</v>
      </c>
      <c r="L346" s="29"/>
      <c r="M346" s="96"/>
      <c r="N346" s="129"/>
      <c r="O346" s="95"/>
      <c r="P346" s="92"/>
      <c r="Q346" s="92"/>
    </row>
    <row r="347" spans="1:17" ht="39.950000000000003" customHeight="1">
      <c r="A347" s="29">
        <v>334</v>
      </c>
      <c r="B347" s="21" t="s">
        <v>4371</v>
      </c>
      <c r="C347" s="28"/>
      <c r="D347" s="17">
        <v>29135</v>
      </c>
      <c r="E347" s="50" t="s">
        <v>4372</v>
      </c>
      <c r="F347" s="38">
        <v>42222</v>
      </c>
      <c r="G347" s="29" t="s">
        <v>25</v>
      </c>
      <c r="H347" s="29" t="s">
        <v>23</v>
      </c>
      <c r="I347" s="28"/>
      <c r="J347" s="52" t="s">
        <v>4373</v>
      </c>
      <c r="K347" s="21" t="s">
        <v>33</v>
      </c>
      <c r="L347" s="29"/>
      <c r="M347" s="96"/>
      <c r="N347" s="129"/>
      <c r="O347" s="95"/>
      <c r="P347" s="92"/>
      <c r="Q347" s="92"/>
    </row>
    <row r="348" spans="1:17" ht="39.950000000000003" customHeight="1">
      <c r="A348" s="29">
        <v>335</v>
      </c>
      <c r="B348" s="21" t="s">
        <v>4374</v>
      </c>
      <c r="C348" s="17">
        <v>18738</v>
      </c>
      <c r="D348" s="17"/>
      <c r="E348" s="50" t="s">
        <v>4375</v>
      </c>
      <c r="F348" s="38">
        <v>41060</v>
      </c>
      <c r="G348" s="29" t="s">
        <v>25</v>
      </c>
      <c r="H348" s="29" t="s">
        <v>23</v>
      </c>
      <c r="I348" s="28"/>
      <c r="J348" s="52" t="s">
        <v>4376</v>
      </c>
      <c r="K348" s="21" t="s">
        <v>841</v>
      </c>
      <c r="L348" s="29"/>
      <c r="M348" s="96"/>
      <c r="N348" s="129"/>
      <c r="O348" s="95"/>
      <c r="P348" s="92"/>
      <c r="Q348" s="92"/>
    </row>
    <row r="349" spans="1:17" ht="39.950000000000003" customHeight="1">
      <c r="A349" s="29">
        <v>336</v>
      </c>
      <c r="B349" s="21" t="s">
        <v>4377</v>
      </c>
      <c r="C349" s="28"/>
      <c r="D349" s="17">
        <v>22002</v>
      </c>
      <c r="E349" s="50" t="s">
        <v>4378</v>
      </c>
      <c r="F349" s="38">
        <v>41060</v>
      </c>
      <c r="G349" s="29" t="s">
        <v>25</v>
      </c>
      <c r="H349" s="29" t="s">
        <v>23</v>
      </c>
      <c r="I349" s="28"/>
      <c r="J349" s="52" t="s">
        <v>4376</v>
      </c>
      <c r="K349" s="21" t="s">
        <v>841</v>
      </c>
      <c r="L349" s="29"/>
      <c r="M349" s="96"/>
      <c r="N349" s="129"/>
      <c r="O349" s="95"/>
      <c r="P349" s="92"/>
      <c r="Q349" s="92"/>
    </row>
    <row r="350" spans="1:17" ht="39.950000000000003" customHeight="1">
      <c r="A350" s="29">
        <v>337</v>
      </c>
      <c r="B350" s="21" t="s">
        <v>4379</v>
      </c>
      <c r="C350" s="28"/>
      <c r="D350" s="17">
        <v>34784</v>
      </c>
      <c r="E350" s="50" t="s">
        <v>4380</v>
      </c>
      <c r="F350" s="38">
        <v>41410</v>
      </c>
      <c r="G350" s="29" t="s">
        <v>25</v>
      </c>
      <c r="H350" s="29" t="s">
        <v>23</v>
      </c>
      <c r="I350" s="28"/>
      <c r="J350" s="52" t="s">
        <v>4381</v>
      </c>
      <c r="K350" s="21" t="s">
        <v>31</v>
      </c>
      <c r="L350" s="29"/>
      <c r="M350" s="96"/>
      <c r="N350" s="129"/>
      <c r="O350" s="95"/>
      <c r="P350" s="92"/>
      <c r="Q350" s="92"/>
    </row>
    <row r="351" spans="1:17" ht="39.950000000000003" customHeight="1">
      <c r="A351" s="29">
        <v>338</v>
      </c>
      <c r="B351" s="21" t="s">
        <v>4382</v>
      </c>
      <c r="C351" s="28"/>
      <c r="D351" s="17">
        <v>25710</v>
      </c>
      <c r="E351" s="50" t="s">
        <v>4383</v>
      </c>
      <c r="F351" s="38">
        <v>44448</v>
      </c>
      <c r="G351" s="29" t="s">
        <v>25</v>
      </c>
      <c r="H351" s="29" t="s">
        <v>23</v>
      </c>
      <c r="I351" s="28"/>
      <c r="J351" s="52" t="s">
        <v>4384</v>
      </c>
      <c r="K351" s="21" t="s">
        <v>841</v>
      </c>
      <c r="L351" s="29"/>
      <c r="M351" s="96"/>
      <c r="N351" s="129"/>
      <c r="O351" s="95"/>
      <c r="P351" s="92"/>
      <c r="Q351" s="92"/>
    </row>
    <row r="352" spans="1:17" ht="39.950000000000003" customHeight="1">
      <c r="A352" s="29">
        <v>339</v>
      </c>
      <c r="B352" s="21" t="s">
        <v>4385</v>
      </c>
      <c r="C352" s="17">
        <v>26665</v>
      </c>
      <c r="D352" s="17"/>
      <c r="E352" s="50" t="s">
        <v>4386</v>
      </c>
      <c r="F352" s="38">
        <v>41732</v>
      </c>
      <c r="G352" s="29" t="s">
        <v>25</v>
      </c>
      <c r="H352" s="29" t="s">
        <v>23</v>
      </c>
      <c r="I352" s="28"/>
      <c r="J352" s="52" t="s">
        <v>4387</v>
      </c>
      <c r="K352" s="21" t="s">
        <v>4388</v>
      </c>
      <c r="L352" s="29"/>
      <c r="M352" s="96"/>
      <c r="N352" s="129"/>
      <c r="O352" s="95"/>
      <c r="P352" s="92"/>
      <c r="Q352" s="92"/>
    </row>
    <row r="353" spans="1:17" ht="39.950000000000003" customHeight="1">
      <c r="A353" s="29">
        <v>340</v>
      </c>
      <c r="B353" s="21" t="s">
        <v>4389</v>
      </c>
      <c r="C353" s="17">
        <v>33348</v>
      </c>
      <c r="D353" s="17"/>
      <c r="E353" s="50" t="s">
        <v>4390</v>
      </c>
      <c r="F353" s="38">
        <v>44326</v>
      </c>
      <c r="G353" s="29" t="s">
        <v>25</v>
      </c>
      <c r="H353" s="29" t="s">
        <v>23</v>
      </c>
      <c r="I353" s="28"/>
      <c r="J353" s="52" t="s">
        <v>4391</v>
      </c>
      <c r="K353" s="21" t="s">
        <v>31</v>
      </c>
      <c r="L353" s="29"/>
      <c r="M353" s="96"/>
      <c r="N353" s="129"/>
      <c r="O353" s="95"/>
      <c r="P353" s="92"/>
      <c r="Q353" s="92"/>
    </row>
    <row r="354" spans="1:17" ht="39.950000000000003" customHeight="1">
      <c r="A354" s="29">
        <v>341</v>
      </c>
      <c r="B354" s="21" t="s">
        <v>4392</v>
      </c>
      <c r="C354" s="17">
        <v>32290</v>
      </c>
      <c r="D354" s="17"/>
      <c r="E354" s="50" t="s">
        <v>4393</v>
      </c>
      <c r="F354" s="38">
        <v>38504</v>
      </c>
      <c r="G354" s="29" t="s">
        <v>25</v>
      </c>
      <c r="H354" s="29" t="s">
        <v>23</v>
      </c>
      <c r="I354" s="28"/>
      <c r="J354" s="52" t="s">
        <v>4394</v>
      </c>
      <c r="K354" s="21" t="s">
        <v>30</v>
      </c>
      <c r="L354" s="29"/>
      <c r="M354" s="96"/>
      <c r="N354" s="129"/>
      <c r="O354" s="95"/>
      <c r="P354" s="92"/>
      <c r="Q354" s="92"/>
    </row>
    <row r="355" spans="1:17" ht="39.950000000000003" customHeight="1">
      <c r="A355" s="29">
        <v>342</v>
      </c>
      <c r="B355" s="21" t="s">
        <v>3917</v>
      </c>
      <c r="C355" s="17"/>
      <c r="D355" s="17">
        <v>32730</v>
      </c>
      <c r="E355" s="50" t="s">
        <v>4395</v>
      </c>
      <c r="F355" s="38">
        <v>43615</v>
      </c>
      <c r="G355" s="29" t="s">
        <v>25</v>
      </c>
      <c r="H355" s="29" t="s">
        <v>23</v>
      </c>
      <c r="I355" s="28"/>
      <c r="J355" s="52" t="s">
        <v>4396</v>
      </c>
      <c r="K355" s="21" t="s">
        <v>841</v>
      </c>
      <c r="L355" s="29"/>
      <c r="M355" s="96"/>
      <c r="N355" s="129"/>
      <c r="O355" s="95"/>
      <c r="P355" s="92"/>
      <c r="Q355" s="92"/>
    </row>
    <row r="356" spans="1:17" ht="39.950000000000003" customHeight="1">
      <c r="A356" s="29">
        <v>343</v>
      </c>
      <c r="B356" s="21" t="s">
        <v>4397</v>
      </c>
      <c r="C356" s="17"/>
      <c r="D356" s="17">
        <v>28850</v>
      </c>
      <c r="E356" s="50" t="s">
        <v>4398</v>
      </c>
      <c r="F356" s="38">
        <v>42145</v>
      </c>
      <c r="G356" s="29" t="s">
        <v>25</v>
      </c>
      <c r="H356" s="29" t="s">
        <v>23</v>
      </c>
      <c r="I356" s="28"/>
      <c r="J356" s="52" t="s">
        <v>4399</v>
      </c>
      <c r="K356" s="21" t="s">
        <v>31</v>
      </c>
      <c r="L356" s="29"/>
      <c r="M356" s="96"/>
      <c r="N356" s="129"/>
      <c r="O356" s="95"/>
      <c r="P356" s="92"/>
      <c r="Q356" s="92"/>
    </row>
    <row r="357" spans="1:17" ht="39.950000000000003" customHeight="1">
      <c r="A357" s="29">
        <v>344</v>
      </c>
      <c r="B357" s="21" t="s">
        <v>4400</v>
      </c>
      <c r="C357" s="17">
        <v>32423</v>
      </c>
      <c r="D357" s="17"/>
      <c r="E357" s="50" t="s">
        <v>4401</v>
      </c>
      <c r="F357" s="38">
        <v>44326</v>
      </c>
      <c r="G357" s="29" t="s">
        <v>25</v>
      </c>
      <c r="H357" s="29" t="s">
        <v>23</v>
      </c>
      <c r="I357" s="28"/>
      <c r="J357" s="52" t="s">
        <v>4402</v>
      </c>
      <c r="K357" s="21" t="s">
        <v>4388</v>
      </c>
      <c r="L357" s="29"/>
      <c r="M357" s="96"/>
      <c r="N357" s="129"/>
      <c r="O357" s="95"/>
      <c r="P357" s="92"/>
      <c r="Q357" s="92"/>
    </row>
    <row r="358" spans="1:17" ht="39.950000000000003" customHeight="1">
      <c r="A358" s="29">
        <v>345</v>
      </c>
      <c r="B358" s="21" t="s">
        <v>4403</v>
      </c>
      <c r="C358" s="17"/>
      <c r="D358" s="17">
        <v>37071</v>
      </c>
      <c r="E358" s="50" t="s">
        <v>4404</v>
      </c>
      <c r="F358" s="38">
        <v>43531</v>
      </c>
      <c r="G358" s="29" t="s">
        <v>25</v>
      </c>
      <c r="H358" s="29" t="s">
        <v>23</v>
      </c>
      <c r="I358" s="28"/>
      <c r="J358" s="52" t="s">
        <v>4405</v>
      </c>
      <c r="K358" s="21" t="s">
        <v>31</v>
      </c>
      <c r="L358" s="29"/>
      <c r="M358" s="96"/>
      <c r="N358" s="129"/>
      <c r="O358" s="95"/>
      <c r="P358" s="92"/>
      <c r="Q358" s="92"/>
    </row>
    <row r="359" spans="1:17" ht="39.950000000000003" customHeight="1">
      <c r="A359" s="29">
        <v>346</v>
      </c>
      <c r="B359" s="21" t="s">
        <v>4406</v>
      </c>
      <c r="C359" s="17"/>
      <c r="D359" s="17">
        <v>33276</v>
      </c>
      <c r="E359" s="50" t="s">
        <v>4407</v>
      </c>
      <c r="F359" s="38">
        <v>39289</v>
      </c>
      <c r="G359" s="29" t="s">
        <v>25</v>
      </c>
      <c r="H359" s="29" t="s">
        <v>23</v>
      </c>
      <c r="I359" s="28"/>
      <c r="J359" s="52" t="s">
        <v>4408</v>
      </c>
      <c r="K359" s="21" t="s">
        <v>33</v>
      </c>
      <c r="L359" s="29"/>
      <c r="M359" s="96"/>
      <c r="N359" s="129"/>
      <c r="O359" s="95"/>
      <c r="P359" s="92"/>
      <c r="Q359" s="92"/>
    </row>
    <row r="360" spans="1:17" ht="39.950000000000003" customHeight="1">
      <c r="A360" s="29">
        <v>347</v>
      </c>
      <c r="B360" s="21" t="s">
        <v>4409</v>
      </c>
      <c r="C360" s="17"/>
      <c r="D360" s="17">
        <v>32183</v>
      </c>
      <c r="E360" s="50" t="s">
        <v>4410</v>
      </c>
      <c r="F360" s="38">
        <v>44326</v>
      </c>
      <c r="G360" s="29" t="s">
        <v>25</v>
      </c>
      <c r="H360" s="29" t="s">
        <v>23</v>
      </c>
      <c r="I360" s="28"/>
      <c r="J360" s="52" t="s">
        <v>4411</v>
      </c>
      <c r="K360" s="21" t="s">
        <v>30</v>
      </c>
      <c r="L360" s="29"/>
      <c r="M360" s="96"/>
      <c r="N360" s="129"/>
      <c r="O360" s="95"/>
      <c r="P360" s="92"/>
      <c r="Q360" s="92"/>
    </row>
    <row r="361" spans="1:17" ht="39.950000000000003" customHeight="1">
      <c r="A361" s="29">
        <v>348</v>
      </c>
      <c r="B361" s="21" t="s">
        <v>4412</v>
      </c>
      <c r="C361" s="28"/>
      <c r="D361" s="17">
        <v>37126</v>
      </c>
      <c r="E361" s="50" t="s">
        <v>4413</v>
      </c>
      <c r="F361" s="38">
        <v>42523</v>
      </c>
      <c r="G361" s="29" t="s">
        <v>25</v>
      </c>
      <c r="H361" s="29" t="s">
        <v>23</v>
      </c>
      <c r="I361" s="28"/>
      <c r="J361" s="52" t="s">
        <v>4414</v>
      </c>
      <c r="K361" s="21" t="s">
        <v>31</v>
      </c>
      <c r="L361" s="29"/>
      <c r="M361" s="96"/>
      <c r="N361" s="129"/>
      <c r="O361" s="95"/>
      <c r="P361" s="92"/>
      <c r="Q361" s="92"/>
    </row>
    <row r="362" spans="1:17" ht="39.950000000000003" customHeight="1">
      <c r="A362" s="29">
        <v>349</v>
      </c>
      <c r="B362" s="21" t="s">
        <v>4415</v>
      </c>
      <c r="C362" s="17">
        <v>27413</v>
      </c>
      <c r="D362" s="17"/>
      <c r="E362" s="50" t="s">
        <v>4416</v>
      </c>
      <c r="F362" s="38">
        <v>44326</v>
      </c>
      <c r="G362" s="29" t="s">
        <v>25</v>
      </c>
      <c r="H362" s="29" t="s">
        <v>23</v>
      </c>
      <c r="I362" s="28"/>
      <c r="J362" s="52" t="s">
        <v>4417</v>
      </c>
      <c r="K362" s="21" t="s">
        <v>193</v>
      </c>
      <c r="L362" s="29"/>
      <c r="M362" s="96"/>
      <c r="N362" s="129"/>
      <c r="O362" s="95"/>
      <c r="P362" s="92"/>
      <c r="Q362" s="92"/>
    </row>
    <row r="363" spans="1:17" ht="39.950000000000003" customHeight="1">
      <c r="A363" s="29">
        <v>350</v>
      </c>
      <c r="B363" s="21" t="s">
        <v>4418</v>
      </c>
      <c r="C363" s="17">
        <v>29856</v>
      </c>
      <c r="D363" s="17"/>
      <c r="E363" s="50" t="s">
        <v>4419</v>
      </c>
      <c r="F363" s="38">
        <v>44326</v>
      </c>
      <c r="G363" s="29" t="s">
        <v>25</v>
      </c>
      <c r="H363" s="29" t="s">
        <v>23</v>
      </c>
      <c r="I363" s="28"/>
      <c r="J363" s="52" t="s">
        <v>4420</v>
      </c>
      <c r="K363" s="21" t="s">
        <v>193</v>
      </c>
      <c r="L363" s="29"/>
      <c r="M363" s="96"/>
      <c r="N363" s="129"/>
      <c r="O363" s="95"/>
      <c r="P363" s="92"/>
      <c r="Q363" s="92"/>
    </row>
    <row r="364" spans="1:17" ht="39.950000000000003" customHeight="1">
      <c r="A364" s="29">
        <v>351</v>
      </c>
      <c r="B364" s="21" t="s">
        <v>4421</v>
      </c>
      <c r="C364" s="17">
        <v>24292</v>
      </c>
      <c r="D364" s="17"/>
      <c r="E364" s="50" t="s">
        <v>4422</v>
      </c>
      <c r="F364" s="38">
        <v>44326</v>
      </c>
      <c r="G364" s="29" t="s">
        <v>25</v>
      </c>
      <c r="H364" s="29" t="s">
        <v>23</v>
      </c>
      <c r="I364" s="28"/>
      <c r="J364" s="52" t="s">
        <v>4423</v>
      </c>
      <c r="K364" s="21" t="s">
        <v>193</v>
      </c>
      <c r="L364" s="29"/>
      <c r="M364" s="96"/>
      <c r="N364" s="129"/>
      <c r="O364" s="95"/>
      <c r="P364" s="92"/>
      <c r="Q364" s="92"/>
    </row>
    <row r="365" spans="1:17" ht="39.950000000000003" customHeight="1">
      <c r="A365" s="29">
        <v>352</v>
      </c>
      <c r="B365" s="21" t="s">
        <v>4424</v>
      </c>
      <c r="C365" s="17">
        <v>23209</v>
      </c>
      <c r="D365" s="17"/>
      <c r="E365" s="50" t="s">
        <v>4425</v>
      </c>
      <c r="F365" s="38">
        <v>41587</v>
      </c>
      <c r="G365" s="29" t="s">
        <v>25</v>
      </c>
      <c r="H365" s="29" t="s">
        <v>23</v>
      </c>
      <c r="I365" s="28"/>
      <c r="J365" s="52" t="s">
        <v>4426</v>
      </c>
      <c r="K365" s="21" t="s">
        <v>599</v>
      </c>
      <c r="L365" s="29"/>
      <c r="M365" s="96"/>
      <c r="N365" s="129"/>
      <c r="O365" s="95"/>
      <c r="P365" s="92"/>
      <c r="Q365" s="92"/>
    </row>
    <row r="366" spans="1:17" ht="39.950000000000003" customHeight="1">
      <c r="A366" s="29">
        <v>353</v>
      </c>
      <c r="B366" s="21" t="s">
        <v>4427</v>
      </c>
      <c r="C366" s="28"/>
      <c r="D366" s="17">
        <v>30868</v>
      </c>
      <c r="E366" s="50" t="s">
        <v>4428</v>
      </c>
      <c r="F366" s="38">
        <v>42166</v>
      </c>
      <c r="G366" s="29" t="s">
        <v>25</v>
      </c>
      <c r="H366" s="29" t="s">
        <v>23</v>
      </c>
      <c r="I366" s="28"/>
      <c r="J366" s="52" t="s">
        <v>4429</v>
      </c>
      <c r="K366" s="21" t="s">
        <v>31</v>
      </c>
      <c r="L366" s="29"/>
      <c r="M366" s="96"/>
      <c r="N366" s="129"/>
      <c r="O366" s="95"/>
      <c r="P366" s="92"/>
      <c r="Q366" s="92"/>
    </row>
    <row r="367" spans="1:17" ht="39.950000000000003" customHeight="1">
      <c r="A367" s="29">
        <v>354</v>
      </c>
      <c r="B367" s="21" t="s">
        <v>4430</v>
      </c>
      <c r="C367" s="17">
        <v>31440</v>
      </c>
      <c r="D367" s="17"/>
      <c r="E367" s="50" t="s">
        <v>4431</v>
      </c>
      <c r="F367" s="38">
        <v>42201</v>
      </c>
      <c r="G367" s="29" t="s">
        <v>25</v>
      </c>
      <c r="H367" s="29" t="s">
        <v>23</v>
      </c>
      <c r="I367" s="28"/>
      <c r="J367" s="52" t="s">
        <v>4432</v>
      </c>
      <c r="K367" s="21" t="s">
        <v>193</v>
      </c>
      <c r="L367" s="29"/>
      <c r="M367" s="96"/>
      <c r="N367" s="129"/>
      <c r="O367" s="95"/>
      <c r="P367" s="92"/>
      <c r="Q367" s="92"/>
    </row>
    <row r="368" spans="1:17" ht="39.950000000000003" customHeight="1">
      <c r="A368" s="29">
        <v>355</v>
      </c>
      <c r="B368" s="21" t="s">
        <v>4433</v>
      </c>
      <c r="C368" s="17">
        <v>36748</v>
      </c>
      <c r="D368" s="17"/>
      <c r="E368" s="50" t="s">
        <v>4434</v>
      </c>
      <c r="F368" s="38">
        <v>44326</v>
      </c>
      <c r="G368" s="29" t="s">
        <v>25</v>
      </c>
      <c r="H368" s="29" t="s">
        <v>23</v>
      </c>
      <c r="I368" s="28"/>
      <c r="J368" s="52" t="s">
        <v>4435</v>
      </c>
      <c r="K368" s="21" t="s">
        <v>841</v>
      </c>
      <c r="L368" s="29"/>
      <c r="M368" s="96"/>
      <c r="N368" s="129"/>
      <c r="O368" s="95"/>
      <c r="P368" s="92"/>
      <c r="Q368" s="92"/>
    </row>
    <row r="369" spans="1:17" ht="39.950000000000003" customHeight="1">
      <c r="A369" s="29">
        <v>356</v>
      </c>
      <c r="B369" s="21" t="s">
        <v>4436</v>
      </c>
      <c r="C369" s="17"/>
      <c r="D369" s="17">
        <v>37716</v>
      </c>
      <c r="E369" s="50" t="s">
        <v>4437</v>
      </c>
      <c r="F369" s="38">
        <v>43685</v>
      </c>
      <c r="G369" s="29" t="s">
        <v>25</v>
      </c>
      <c r="H369" s="29" t="s">
        <v>23</v>
      </c>
      <c r="I369" s="28"/>
      <c r="J369" s="52" t="s">
        <v>4438</v>
      </c>
      <c r="K369" s="21" t="s">
        <v>841</v>
      </c>
      <c r="L369" s="29"/>
      <c r="M369" s="96"/>
      <c r="N369" s="129"/>
      <c r="O369" s="95"/>
      <c r="P369" s="92"/>
      <c r="Q369" s="92"/>
    </row>
    <row r="370" spans="1:17" ht="39.950000000000003" customHeight="1">
      <c r="A370" s="29">
        <v>357</v>
      </c>
      <c r="B370" s="21" t="s">
        <v>4439</v>
      </c>
      <c r="C370" s="17"/>
      <c r="D370" s="17">
        <v>27238</v>
      </c>
      <c r="E370" s="50" t="s">
        <v>4440</v>
      </c>
      <c r="F370" s="38">
        <v>42819</v>
      </c>
      <c r="G370" s="29" t="s">
        <v>25</v>
      </c>
      <c r="H370" s="29" t="s">
        <v>23</v>
      </c>
      <c r="I370" s="28"/>
      <c r="J370" s="52" t="s">
        <v>4441</v>
      </c>
      <c r="K370" s="21" t="s">
        <v>31</v>
      </c>
      <c r="L370" s="29"/>
      <c r="M370" s="96"/>
      <c r="N370" s="129"/>
      <c r="O370" s="95"/>
      <c r="P370" s="92"/>
      <c r="Q370" s="92"/>
    </row>
    <row r="371" spans="1:17" ht="39.950000000000003" customHeight="1">
      <c r="A371" s="29">
        <v>358</v>
      </c>
      <c r="B371" s="21" t="s">
        <v>4442</v>
      </c>
      <c r="C371" s="28"/>
      <c r="D371" s="17">
        <v>22163</v>
      </c>
      <c r="E371" s="50" t="s">
        <v>4443</v>
      </c>
      <c r="F371" s="38">
        <v>43965</v>
      </c>
      <c r="G371" s="29" t="s">
        <v>25</v>
      </c>
      <c r="H371" s="29" t="s">
        <v>23</v>
      </c>
      <c r="I371" s="28"/>
      <c r="J371" s="52" t="s">
        <v>4444</v>
      </c>
      <c r="K371" s="21" t="s">
        <v>31</v>
      </c>
      <c r="L371" s="29"/>
      <c r="M371" s="96"/>
      <c r="N371" s="129"/>
      <c r="O371" s="95"/>
      <c r="P371" s="92"/>
      <c r="Q371" s="92"/>
    </row>
    <row r="372" spans="1:17" ht="39.950000000000003" customHeight="1">
      <c r="A372" s="29">
        <v>359</v>
      </c>
      <c r="B372" s="21" t="s">
        <v>4445</v>
      </c>
      <c r="C372" s="28"/>
      <c r="D372" s="17">
        <v>30586</v>
      </c>
      <c r="E372" s="50" t="s">
        <v>4446</v>
      </c>
      <c r="F372" s="38">
        <v>40647</v>
      </c>
      <c r="G372" s="29" t="s">
        <v>25</v>
      </c>
      <c r="H372" s="29" t="s">
        <v>23</v>
      </c>
      <c r="I372" s="28"/>
      <c r="J372" s="52" t="s">
        <v>4447</v>
      </c>
      <c r="K372" s="21" t="s">
        <v>31</v>
      </c>
      <c r="L372" s="29"/>
      <c r="M372" s="96"/>
      <c r="N372" s="129"/>
      <c r="O372" s="95"/>
      <c r="P372" s="92"/>
      <c r="Q372" s="92"/>
    </row>
    <row r="373" spans="1:17" ht="39.950000000000003" customHeight="1">
      <c r="A373" s="29">
        <v>360</v>
      </c>
      <c r="B373" s="21" t="s">
        <v>4448</v>
      </c>
      <c r="C373" s="28"/>
      <c r="D373" s="17">
        <v>30187</v>
      </c>
      <c r="E373" s="50" t="s">
        <v>4449</v>
      </c>
      <c r="F373" s="38">
        <v>43699</v>
      </c>
      <c r="G373" s="29" t="s">
        <v>25</v>
      </c>
      <c r="H373" s="29" t="s">
        <v>23</v>
      </c>
      <c r="I373" s="28"/>
      <c r="J373" s="52" t="s">
        <v>4450</v>
      </c>
      <c r="K373" s="21" t="s">
        <v>31</v>
      </c>
      <c r="L373" s="29"/>
      <c r="M373" s="96"/>
      <c r="N373" s="129"/>
      <c r="O373" s="95"/>
      <c r="P373" s="92"/>
      <c r="Q373" s="92"/>
    </row>
    <row r="374" spans="1:17" ht="39.950000000000003" customHeight="1">
      <c r="A374" s="29">
        <v>361</v>
      </c>
      <c r="B374" s="21" t="s">
        <v>4451</v>
      </c>
      <c r="C374" s="17">
        <v>29162</v>
      </c>
      <c r="D374" s="17"/>
      <c r="E374" s="50" t="s">
        <v>4452</v>
      </c>
      <c r="F374" s="38">
        <v>42341</v>
      </c>
      <c r="G374" s="29" t="s">
        <v>25</v>
      </c>
      <c r="H374" s="29" t="s">
        <v>23</v>
      </c>
      <c r="I374" s="28"/>
      <c r="J374" s="52" t="s">
        <v>4453</v>
      </c>
      <c r="K374" s="21" t="s">
        <v>31</v>
      </c>
      <c r="L374" s="29"/>
      <c r="M374" s="96"/>
      <c r="N374" s="129"/>
      <c r="O374" s="95"/>
      <c r="P374" s="92"/>
      <c r="Q374" s="92"/>
    </row>
    <row r="375" spans="1:17" ht="39.950000000000003" customHeight="1">
      <c r="A375" s="29">
        <v>362</v>
      </c>
      <c r="B375" s="21" t="s">
        <v>4454</v>
      </c>
      <c r="C375" s="28"/>
      <c r="D375" s="17">
        <v>29869</v>
      </c>
      <c r="E375" s="50" t="s">
        <v>4455</v>
      </c>
      <c r="F375" s="38">
        <v>43475</v>
      </c>
      <c r="G375" s="29" t="s">
        <v>25</v>
      </c>
      <c r="H375" s="29" t="s">
        <v>23</v>
      </c>
      <c r="I375" s="28"/>
      <c r="J375" s="52" t="s">
        <v>4456</v>
      </c>
      <c r="K375" s="21" t="s">
        <v>841</v>
      </c>
      <c r="L375" s="29"/>
      <c r="M375" s="96"/>
      <c r="N375" s="129"/>
      <c r="O375" s="95"/>
      <c r="P375" s="92"/>
      <c r="Q375" s="92"/>
    </row>
    <row r="376" spans="1:17" ht="39.950000000000003" customHeight="1">
      <c r="A376" s="29">
        <v>363</v>
      </c>
      <c r="B376" s="21" t="s">
        <v>4457</v>
      </c>
      <c r="C376" s="28"/>
      <c r="D376" s="17">
        <v>36013</v>
      </c>
      <c r="E376" s="50" t="s">
        <v>4458</v>
      </c>
      <c r="F376" s="38">
        <v>44175</v>
      </c>
      <c r="G376" s="29" t="s">
        <v>25</v>
      </c>
      <c r="H376" s="29" t="s">
        <v>23</v>
      </c>
      <c r="I376" s="28"/>
      <c r="J376" s="52" t="s">
        <v>4459</v>
      </c>
      <c r="K376" s="21" t="s">
        <v>30</v>
      </c>
      <c r="L376" s="29"/>
      <c r="M376" s="96"/>
      <c r="N376" s="129"/>
      <c r="O376" s="95"/>
      <c r="P376" s="92"/>
      <c r="Q376" s="92"/>
    </row>
    <row r="377" spans="1:17" ht="39.950000000000003" customHeight="1">
      <c r="A377" s="29">
        <v>364</v>
      </c>
      <c r="B377" s="21" t="s">
        <v>4460</v>
      </c>
      <c r="C377" s="28"/>
      <c r="D377" s="17">
        <v>34717</v>
      </c>
      <c r="E377" s="50" t="s">
        <v>4461</v>
      </c>
      <c r="F377" s="38">
        <v>40319</v>
      </c>
      <c r="G377" s="29" t="s">
        <v>25</v>
      </c>
      <c r="H377" s="29" t="s">
        <v>23</v>
      </c>
      <c r="I377" s="28"/>
      <c r="J377" s="52" t="s">
        <v>741</v>
      </c>
      <c r="K377" s="21" t="s">
        <v>33</v>
      </c>
      <c r="L377" s="29"/>
      <c r="M377" s="96"/>
      <c r="N377" s="129"/>
      <c r="O377" s="95"/>
      <c r="P377" s="92"/>
      <c r="Q377" s="92"/>
    </row>
    <row r="378" spans="1:17" ht="39.950000000000003" customHeight="1">
      <c r="A378" s="29">
        <v>365</v>
      </c>
      <c r="B378" s="21" t="s">
        <v>4462</v>
      </c>
      <c r="C378" s="28"/>
      <c r="D378" s="17">
        <v>30544</v>
      </c>
      <c r="E378" s="50" t="s">
        <v>4463</v>
      </c>
      <c r="F378" s="38">
        <v>44326</v>
      </c>
      <c r="G378" s="29" t="s">
        <v>25</v>
      </c>
      <c r="H378" s="29" t="s">
        <v>23</v>
      </c>
      <c r="I378" s="28"/>
      <c r="J378" s="52" t="s">
        <v>742</v>
      </c>
      <c r="K378" s="21" t="s">
        <v>31</v>
      </c>
      <c r="L378" s="29"/>
      <c r="M378" s="96"/>
      <c r="N378" s="129"/>
      <c r="O378" s="95"/>
      <c r="P378" s="92"/>
      <c r="Q378" s="92"/>
    </row>
    <row r="379" spans="1:17" ht="39.950000000000003" customHeight="1">
      <c r="A379" s="29">
        <v>366</v>
      </c>
      <c r="B379" s="21" t="s">
        <v>4464</v>
      </c>
      <c r="C379" s="17">
        <v>34228</v>
      </c>
      <c r="D379" s="17"/>
      <c r="E379" s="50" t="s">
        <v>4465</v>
      </c>
      <c r="F379" s="38">
        <v>42157</v>
      </c>
      <c r="G379" s="29" t="s">
        <v>25</v>
      </c>
      <c r="H379" s="29" t="s">
        <v>23</v>
      </c>
      <c r="I379" s="28"/>
      <c r="J379" s="52" t="s">
        <v>4466</v>
      </c>
      <c r="K379" s="21" t="s">
        <v>33</v>
      </c>
      <c r="L379" s="29"/>
      <c r="M379" s="96"/>
      <c r="N379" s="129"/>
      <c r="O379" s="95"/>
      <c r="P379" s="92"/>
      <c r="Q379" s="92"/>
    </row>
    <row r="380" spans="1:17" ht="39.950000000000003" customHeight="1">
      <c r="A380" s="29">
        <v>367</v>
      </c>
      <c r="B380" s="21" t="s">
        <v>423</v>
      </c>
      <c r="C380" s="28"/>
      <c r="D380" s="17">
        <v>31843</v>
      </c>
      <c r="E380" s="50" t="s">
        <v>4467</v>
      </c>
      <c r="F380" s="38">
        <v>42333</v>
      </c>
      <c r="G380" s="29" t="s">
        <v>25</v>
      </c>
      <c r="H380" s="29" t="s">
        <v>23</v>
      </c>
      <c r="I380" s="28"/>
      <c r="J380" s="52" t="s">
        <v>4468</v>
      </c>
      <c r="K380" s="21" t="s">
        <v>33</v>
      </c>
      <c r="L380" s="29"/>
      <c r="M380" s="96"/>
      <c r="N380" s="129"/>
      <c r="O380" s="95"/>
      <c r="P380" s="92"/>
      <c r="Q380" s="92"/>
    </row>
    <row r="381" spans="1:17" ht="39.950000000000003" customHeight="1">
      <c r="A381" s="29">
        <v>368</v>
      </c>
      <c r="B381" s="21" t="s">
        <v>4469</v>
      </c>
      <c r="C381" s="28"/>
      <c r="D381" s="17">
        <v>37747</v>
      </c>
      <c r="E381" s="50" t="s">
        <v>4470</v>
      </c>
      <c r="F381" s="38">
        <v>44326</v>
      </c>
      <c r="G381" s="29" t="s">
        <v>25</v>
      </c>
      <c r="H381" s="29" t="s">
        <v>23</v>
      </c>
      <c r="I381" s="28"/>
      <c r="J381" s="52" t="s">
        <v>4471</v>
      </c>
      <c r="K381" s="21" t="s">
        <v>33</v>
      </c>
      <c r="L381" s="29"/>
      <c r="M381" s="96"/>
      <c r="N381" s="129"/>
      <c r="O381" s="95"/>
      <c r="P381" s="92"/>
      <c r="Q381" s="92"/>
    </row>
    <row r="382" spans="1:17" ht="39.950000000000003" customHeight="1">
      <c r="A382" s="29">
        <v>369</v>
      </c>
      <c r="B382" s="21" t="s">
        <v>4472</v>
      </c>
      <c r="C382" s="17">
        <v>27761</v>
      </c>
      <c r="D382" s="17"/>
      <c r="E382" s="50" t="s">
        <v>4473</v>
      </c>
      <c r="F382" s="38">
        <v>44448</v>
      </c>
      <c r="G382" s="29" t="s">
        <v>25</v>
      </c>
      <c r="H382" s="29" t="s">
        <v>23</v>
      </c>
      <c r="I382" s="28"/>
      <c r="J382" s="52" t="s">
        <v>4474</v>
      </c>
      <c r="K382" s="21" t="s">
        <v>193</v>
      </c>
      <c r="L382" s="29"/>
      <c r="M382" s="96"/>
      <c r="N382" s="129"/>
      <c r="O382" s="95"/>
      <c r="P382" s="92"/>
      <c r="Q382" s="92"/>
    </row>
    <row r="383" spans="1:17" ht="39.950000000000003" customHeight="1">
      <c r="A383" s="29">
        <v>370</v>
      </c>
      <c r="B383" s="21" t="s">
        <v>4475</v>
      </c>
      <c r="C383" s="17">
        <v>25882</v>
      </c>
      <c r="D383" s="17"/>
      <c r="E383" s="50" t="s">
        <v>4476</v>
      </c>
      <c r="F383" s="38">
        <v>42187</v>
      </c>
      <c r="G383" s="29" t="s">
        <v>25</v>
      </c>
      <c r="H383" s="29" t="s">
        <v>23</v>
      </c>
      <c r="I383" s="28"/>
      <c r="J383" s="52" t="s">
        <v>4477</v>
      </c>
      <c r="K383" s="21" t="s">
        <v>31</v>
      </c>
      <c r="L383" s="29"/>
      <c r="M383" s="96"/>
      <c r="N383" s="129"/>
      <c r="O383" s="95"/>
      <c r="P383" s="92"/>
      <c r="Q383" s="92"/>
    </row>
    <row r="384" spans="1:17" ht="39.950000000000003" customHeight="1">
      <c r="A384" s="29">
        <v>371</v>
      </c>
      <c r="B384" s="21" t="s">
        <v>4478</v>
      </c>
      <c r="C384" s="17">
        <v>36299</v>
      </c>
      <c r="D384" s="17"/>
      <c r="E384" s="50" t="s">
        <v>4479</v>
      </c>
      <c r="F384" s="38">
        <v>42187</v>
      </c>
      <c r="G384" s="29" t="s">
        <v>25</v>
      </c>
      <c r="H384" s="29" t="s">
        <v>23</v>
      </c>
      <c r="I384" s="28"/>
      <c r="J384" s="52" t="s">
        <v>4480</v>
      </c>
      <c r="K384" s="21" t="s">
        <v>31</v>
      </c>
      <c r="L384" s="29"/>
      <c r="M384" s="96"/>
      <c r="N384" s="129"/>
      <c r="O384" s="95"/>
      <c r="P384" s="92"/>
      <c r="Q384" s="92"/>
    </row>
    <row r="385" spans="1:17" ht="39.950000000000003" customHeight="1">
      <c r="A385" s="29">
        <v>372</v>
      </c>
      <c r="B385" s="21" t="s">
        <v>4481</v>
      </c>
      <c r="C385" s="17"/>
      <c r="D385" s="17">
        <v>30725</v>
      </c>
      <c r="E385" s="50" t="s">
        <v>4482</v>
      </c>
      <c r="F385" s="38">
        <v>38229</v>
      </c>
      <c r="G385" s="29" t="s">
        <v>25</v>
      </c>
      <c r="H385" s="29" t="s">
        <v>23</v>
      </c>
      <c r="I385" s="28"/>
      <c r="J385" s="52" t="s">
        <v>853</v>
      </c>
      <c r="K385" s="21" t="s">
        <v>238</v>
      </c>
      <c r="L385" s="29"/>
      <c r="M385" s="96"/>
      <c r="N385" s="129"/>
      <c r="O385" s="95"/>
      <c r="P385" s="92"/>
      <c r="Q385" s="92"/>
    </row>
    <row r="386" spans="1:17" ht="39.950000000000003" customHeight="1">
      <c r="A386" s="29">
        <v>373</v>
      </c>
      <c r="B386" s="21" t="s">
        <v>4483</v>
      </c>
      <c r="C386" s="17"/>
      <c r="D386" s="17">
        <v>31004</v>
      </c>
      <c r="E386" s="50" t="s">
        <v>4484</v>
      </c>
      <c r="F386" s="38">
        <v>39968</v>
      </c>
      <c r="G386" s="29" t="s">
        <v>25</v>
      </c>
      <c r="H386" s="29" t="s">
        <v>23</v>
      </c>
      <c r="I386" s="28"/>
      <c r="J386" s="52" t="s">
        <v>884</v>
      </c>
      <c r="K386" s="21" t="s">
        <v>238</v>
      </c>
      <c r="L386" s="29"/>
      <c r="M386" s="96"/>
      <c r="N386" s="129"/>
      <c r="O386" s="95"/>
      <c r="P386" s="92"/>
      <c r="Q386" s="92"/>
    </row>
    <row r="387" spans="1:17" ht="39.950000000000003" customHeight="1">
      <c r="A387" s="29">
        <v>374</v>
      </c>
      <c r="B387" s="21" t="s">
        <v>4485</v>
      </c>
      <c r="C387" s="17"/>
      <c r="D387" s="17">
        <v>33258</v>
      </c>
      <c r="E387" s="50" t="s">
        <v>4486</v>
      </c>
      <c r="F387" s="38">
        <v>44326</v>
      </c>
      <c r="G387" s="29" t="s">
        <v>25</v>
      </c>
      <c r="H387" s="29" t="s">
        <v>23</v>
      </c>
      <c r="I387" s="28"/>
      <c r="J387" s="52" t="s">
        <v>4487</v>
      </c>
      <c r="K387" s="21" t="s">
        <v>238</v>
      </c>
      <c r="L387" s="29"/>
      <c r="M387" s="96"/>
      <c r="N387" s="129"/>
      <c r="O387" s="95"/>
      <c r="P387" s="92"/>
      <c r="Q387" s="92"/>
    </row>
    <row r="388" spans="1:17" ht="39.950000000000003" customHeight="1">
      <c r="A388" s="29">
        <v>375</v>
      </c>
      <c r="B388" s="21" t="s">
        <v>4490</v>
      </c>
      <c r="C388" s="17"/>
      <c r="D388" s="17">
        <v>30682</v>
      </c>
      <c r="E388" s="50" t="s">
        <v>4491</v>
      </c>
      <c r="F388" s="38">
        <v>41517</v>
      </c>
      <c r="G388" s="29" t="s">
        <v>25</v>
      </c>
      <c r="H388" s="29" t="s">
        <v>23</v>
      </c>
      <c r="I388" s="28"/>
      <c r="J388" s="52" t="s">
        <v>888</v>
      </c>
      <c r="K388" s="21" t="s">
        <v>238</v>
      </c>
      <c r="L388" s="29"/>
      <c r="M388" s="96"/>
      <c r="N388" s="129"/>
      <c r="O388" s="95"/>
      <c r="P388" s="92"/>
      <c r="Q388" s="92"/>
    </row>
    <row r="389" spans="1:17" ht="39.950000000000003" customHeight="1">
      <c r="A389" s="29">
        <v>376</v>
      </c>
      <c r="B389" s="21" t="s">
        <v>892</v>
      </c>
      <c r="C389" s="17"/>
      <c r="D389" s="17">
        <v>32809</v>
      </c>
      <c r="E389" s="50" t="s">
        <v>4492</v>
      </c>
      <c r="F389" s="38">
        <v>43363</v>
      </c>
      <c r="G389" s="29" t="s">
        <v>25</v>
      </c>
      <c r="H389" s="29" t="s">
        <v>23</v>
      </c>
      <c r="I389" s="28"/>
      <c r="J389" s="52" t="s">
        <v>4493</v>
      </c>
      <c r="K389" s="21" t="s">
        <v>238</v>
      </c>
      <c r="L389" s="29"/>
      <c r="M389" s="96"/>
      <c r="N389" s="129"/>
      <c r="O389" s="95"/>
      <c r="P389" s="92"/>
      <c r="Q389" s="92"/>
    </row>
    <row r="390" spans="1:17" ht="39.950000000000003" customHeight="1">
      <c r="A390" s="29">
        <v>377</v>
      </c>
      <c r="B390" s="21" t="s">
        <v>4494</v>
      </c>
      <c r="C390" s="17"/>
      <c r="D390" s="17">
        <v>33894</v>
      </c>
      <c r="E390" s="50" t="s">
        <v>4495</v>
      </c>
      <c r="F390" s="38">
        <v>43461</v>
      </c>
      <c r="G390" s="29" t="s">
        <v>25</v>
      </c>
      <c r="H390" s="29" t="s">
        <v>23</v>
      </c>
      <c r="I390" s="28"/>
      <c r="J390" s="52" t="s">
        <v>4496</v>
      </c>
      <c r="K390" s="21" t="s">
        <v>31</v>
      </c>
      <c r="L390" s="29"/>
      <c r="M390" s="96"/>
      <c r="N390" s="129"/>
      <c r="O390" s="95"/>
      <c r="P390" s="92"/>
      <c r="Q390" s="92"/>
    </row>
    <row r="391" spans="1:17" ht="39.950000000000003" customHeight="1">
      <c r="A391" s="29">
        <v>378</v>
      </c>
      <c r="B391" s="21" t="s">
        <v>4497</v>
      </c>
      <c r="C391" s="17"/>
      <c r="D391" s="17">
        <v>28506</v>
      </c>
      <c r="E391" s="50" t="s">
        <v>4498</v>
      </c>
      <c r="F391" s="38">
        <v>44326</v>
      </c>
      <c r="G391" s="29" t="s">
        <v>25</v>
      </c>
      <c r="H391" s="29" t="s">
        <v>23</v>
      </c>
      <c r="I391" s="28"/>
      <c r="J391" s="52" t="s">
        <v>4499</v>
      </c>
      <c r="K391" s="21" t="s">
        <v>30</v>
      </c>
      <c r="L391" s="29"/>
      <c r="M391" s="96"/>
      <c r="N391" s="129"/>
      <c r="O391" s="95"/>
      <c r="P391" s="92"/>
      <c r="Q391" s="92"/>
    </row>
    <row r="392" spans="1:17" ht="39.950000000000003" customHeight="1">
      <c r="A392" s="29">
        <v>379</v>
      </c>
      <c r="B392" s="21" t="s">
        <v>4500</v>
      </c>
      <c r="C392" s="17"/>
      <c r="D392" s="17">
        <v>34384</v>
      </c>
      <c r="E392" s="50" t="s">
        <v>4501</v>
      </c>
      <c r="F392" s="38">
        <v>43181</v>
      </c>
      <c r="G392" s="29" t="s">
        <v>25</v>
      </c>
      <c r="H392" s="29" t="s">
        <v>23</v>
      </c>
      <c r="I392" s="28"/>
      <c r="J392" s="52" t="s">
        <v>4502</v>
      </c>
      <c r="K392" s="21" t="s">
        <v>38</v>
      </c>
      <c r="L392" s="29"/>
      <c r="M392" s="96"/>
      <c r="N392" s="129"/>
      <c r="O392" s="95"/>
      <c r="P392" s="92"/>
      <c r="Q392" s="92"/>
    </row>
    <row r="393" spans="1:17" ht="39.950000000000003" customHeight="1">
      <c r="A393" s="29">
        <v>380</v>
      </c>
      <c r="B393" s="21" t="s">
        <v>4503</v>
      </c>
      <c r="C393" s="17">
        <v>28283</v>
      </c>
      <c r="D393" s="17"/>
      <c r="E393" s="50" t="s">
        <v>4504</v>
      </c>
      <c r="F393" s="38">
        <v>44326</v>
      </c>
      <c r="G393" s="29" t="s">
        <v>25</v>
      </c>
      <c r="H393" s="29" t="s">
        <v>23</v>
      </c>
      <c r="I393" s="28"/>
      <c r="J393" s="52" t="s">
        <v>4505</v>
      </c>
      <c r="K393" s="21" t="s">
        <v>238</v>
      </c>
      <c r="L393" s="29"/>
      <c r="M393" s="96"/>
      <c r="N393" s="129"/>
      <c r="O393" s="95"/>
      <c r="P393" s="92"/>
      <c r="Q393" s="92"/>
    </row>
    <row r="394" spans="1:17" ht="39.950000000000003" customHeight="1">
      <c r="A394" s="29">
        <v>381</v>
      </c>
      <c r="B394" s="21" t="s">
        <v>4506</v>
      </c>
      <c r="C394" s="17"/>
      <c r="D394" s="17">
        <v>22282</v>
      </c>
      <c r="E394" s="50" t="s">
        <v>4507</v>
      </c>
      <c r="F394" s="38">
        <v>41389</v>
      </c>
      <c r="G394" s="29" t="s">
        <v>25</v>
      </c>
      <c r="H394" s="29" t="s">
        <v>23</v>
      </c>
      <c r="I394" s="28"/>
      <c r="J394" s="52" t="s">
        <v>4508</v>
      </c>
      <c r="K394" s="21" t="s">
        <v>31</v>
      </c>
      <c r="L394" s="29"/>
      <c r="M394" s="96"/>
      <c r="N394" s="129"/>
      <c r="O394" s="95"/>
      <c r="P394" s="92"/>
      <c r="Q394" s="92"/>
    </row>
    <row r="395" spans="1:17" ht="39.950000000000003" customHeight="1">
      <c r="A395" s="29">
        <v>382</v>
      </c>
      <c r="B395" s="21" t="s">
        <v>4509</v>
      </c>
      <c r="C395" s="17"/>
      <c r="D395" s="17">
        <v>26656</v>
      </c>
      <c r="E395" s="50" t="s">
        <v>4510</v>
      </c>
      <c r="F395" s="38">
        <v>43664</v>
      </c>
      <c r="G395" s="29" t="s">
        <v>25</v>
      </c>
      <c r="H395" s="29" t="s">
        <v>23</v>
      </c>
      <c r="I395" s="28"/>
      <c r="J395" s="52" t="s">
        <v>4511</v>
      </c>
      <c r="K395" s="21" t="s">
        <v>238</v>
      </c>
      <c r="L395" s="29"/>
      <c r="M395" s="96"/>
      <c r="N395" s="129"/>
      <c r="O395" s="95"/>
      <c r="P395" s="92"/>
      <c r="Q395" s="92"/>
    </row>
    <row r="396" spans="1:17" ht="39.950000000000003" customHeight="1">
      <c r="A396" s="29">
        <v>383</v>
      </c>
      <c r="B396" s="21" t="s">
        <v>4512</v>
      </c>
      <c r="C396" s="17"/>
      <c r="D396" s="17">
        <v>25569</v>
      </c>
      <c r="E396" s="50" t="s">
        <v>4513</v>
      </c>
      <c r="F396" s="38">
        <v>42333</v>
      </c>
      <c r="G396" s="29" t="s">
        <v>25</v>
      </c>
      <c r="H396" s="29" t="s">
        <v>23</v>
      </c>
      <c r="I396" s="28"/>
      <c r="J396" s="52" t="s">
        <v>4514</v>
      </c>
      <c r="K396" s="21" t="s">
        <v>31</v>
      </c>
      <c r="L396" s="29"/>
      <c r="M396" s="96"/>
      <c r="N396" s="129"/>
      <c r="O396" s="95"/>
      <c r="P396" s="92"/>
      <c r="Q396" s="92"/>
    </row>
    <row r="397" spans="1:17" ht="39.950000000000003" customHeight="1">
      <c r="A397" s="29">
        <v>384</v>
      </c>
      <c r="B397" s="21" t="s">
        <v>4515</v>
      </c>
      <c r="C397" s="17"/>
      <c r="D397" s="17">
        <v>33013</v>
      </c>
      <c r="E397" s="50" t="s">
        <v>4516</v>
      </c>
      <c r="F397" s="38">
        <v>39200</v>
      </c>
      <c r="G397" s="29" t="s">
        <v>25</v>
      </c>
      <c r="H397" s="29" t="s">
        <v>23</v>
      </c>
      <c r="I397" s="28"/>
      <c r="J397" s="52" t="s">
        <v>4517</v>
      </c>
      <c r="K397" s="21" t="s">
        <v>33</v>
      </c>
      <c r="L397" s="29"/>
      <c r="M397" s="96"/>
      <c r="N397" s="129"/>
      <c r="O397" s="95"/>
      <c r="P397" s="92"/>
      <c r="Q397" s="92"/>
    </row>
    <row r="398" spans="1:17" ht="39.950000000000003" customHeight="1">
      <c r="A398" s="29">
        <v>385</v>
      </c>
      <c r="B398" s="21" t="s">
        <v>4518</v>
      </c>
      <c r="C398" s="17">
        <v>31063</v>
      </c>
      <c r="D398" s="72"/>
      <c r="E398" s="72" t="s">
        <v>4519</v>
      </c>
      <c r="F398" s="73" t="s">
        <v>174</v>
      </c>
      <c r="G398" s="29" t="s">
        <v>25</v>
      </c>
      <c r="H398" s="29"/>
      <c r="I398" s="28"/>
      <c r="J398" s="52" t="s">
        <v>4520</v>
      </c>
      <c r="K398" s="21" t="s">
        <v>4521</v>
      </c>
      <c r="L398" s="29"/>
      <c r="M398" s="96"/>
      <c r="N398" s="129"/>
      <c r="O398" s="95"/>
      <c r="P398" s="92"/>
      <c r="Q398" s="92"/>
    </row>
    <row r="399" spans="1:17" ht="39.950000000000003" customHeight="1">
      <c r="A399" s="29">
        <v>386</v>
      </c>
      <c r="B399" s="21" t="s">
        <v>4522</v>
      </c>
      <c r="C399" s="17">
        <v>33305</v>
      </c>
      <c r="D399" s="72"/>
      <c r="E399" s="72" t="s">
        <v>4523</v>
      </c>
      <c r="F399" s="73" t="s">
        <v>4524</v>
      </c>
      <c r="G399" s="29" t="s">
        <v>25</v>
      </c>
      <c r="H399" s="29"/>
      <c r="I399" s="28"/>
      <c r="J399" s="52" t="s">
        <v>4525</v>
      </c>
      <c r="K399" s="21" t="s">
        <v>37</v>
      </c>
      <c r="L399" s="29"/>
      <c r="M399" s="96"/>
      <c r="N399" s="129"/>
      <c r="O399" s="95"/>
      <c r="P399" s="92"/>
      <c r="Q399" s="92"/>
    </row>
    <row r="400" spans="1:17" ht="39.950000000000003" customHeight="1">
      <c r="A400" s="29">
        <v>387</v>
      </c>
      <c r="B400" s="21" t="s">
        <v>4526</v>
      </c>
      <c r="C400" s="17"/>
      <c r="D400" s="72" t="s">
        <v>4527</v>
      </c>
      <c r="E400" s="72" t="s">
        <v>4528</v>
      </c>
      <c r="F400" s="73" t="s">
        <v>174</v>
      </c>
      <c r="G400" s="29" t="s">
        <v>25</v>
      </c>
      <c r="H400" s="29"/>
      <c r="I400" s="28"/>
      <c r="J400" s="52" t="s">
        <v>4529</v>
      </c>
      <c r="K400" s="21" t="s">
        <v>4530</v>
      </c>
      <c r="L400" s="29"/>
      <c r="M400" s="96"/>
      <c r="N400" s="129"/>
      <c r="O400" s="95"/>
      <c r="P400" s="92"/>
      <c r="Q400" s="92"/>
    </row>
    <row r="401" spans="1:17" ht="39.950000000000003" customHeight="1">
      <c r="A401" s="29">
        <v>388</v>
      </c>
      <c r="B401" s="21" t="s">
        <v>4531</v>
      </c>
      <c r="C401" s="17"/>
      <c r="D401" s="72" t="s">
        <v>4532</v>
      </c>
      <c r="E401" s="72" t="s">
        <v>4533</v>
      </c>
      <c r="F401" s="73" t="s">
        <v>129</v>
      </c>
      <c r="G401" s="29" t="s">
        <v>25</v>
      </c>
      <c r="H401" s="29"/>
      <c r="I401" s="28"/>
      <c r="J401" s="52" t="s">
        <v>4534</v>
      </c>
      <c r="K401" s="21" t="s">
        <v>30</v>
      </c>
      <c r="L401" s="29"/>
      <c r="M401" s="96"/>
      <c r="N401" s="129"/>
      <c r="O401" s="95"/>
      <c r="P401" s="92"/>
      <c r="Q401" s="92"/>
    </row>
    <row r="402" spans="1:17" ht="39.950000000000003" customHeight="1">
      <c r="A402" s="29">
        <v>389</v>
      </c>
      <c r="B402" s="21" t="s">
        <v>4535</v>
      </c>
      <c r="C402" s="17"/>
      <c r="D402" s="72" t="s">
        <v>4536</v>
      </c>
      <c r="E402" s="72" t="s">
        <v>4537</v>
      </c>
      <c r="F402" s="73" t="s">
        <v>4050</v>
      </c>
      <c r="G402" s="29" t="s">
        <v>25</v>
      </c>
      <c r="H402" s="29"/>
      <c r="I402" s="28"/>
      <c r="J402" s="52" t="s">
        <v>4538</v>
      </c>
      <c r="K402" s="21" t="s">
        <v>33</v>
      </c>
      <c r="L402" s="29"/>
      <c r="M402" s="96"/>
      <c r="N402" s="129"/>
      <c r="O402" s="95"/>
      <c r="P402" s="92"/>
      <c r="Q402" s="92"/>
    </row>
    <row r="403" spans="1:17" ht="39.950000000000003" customHeight="1">
      <c r="A403" s="29">
        <v>390</v>
      </c>
      <c r="B403" s="21" t="s">
        <v>4539</v>
      </c>
      <c r="C403" s="17"/>
      <c r="D403" s="72" t="s">
        <v>1159</v>
      </c>
      <c r="E403" s="72" t="s">
        <v>4540</v>
      </c>
      <c r="F403" s="73" t="s">
        <v>4541</v>
      </c>
      <c r="G403" s="29" t="s">
        <v>25</v>
      </c>
      <c r="H403" s="29"/>
      <c r="I403" s="28"/>
      <c r="J403" s="52" t="s">
        <v>1160</v>
      </c>
      <c r="K403" s="21" t="s">
        <v>31</v>
      </c>
      <c r="L403" s="29"/>
      <c r="M403" s="96"/>
      <c r="N403" s="129"/>
      <c r="O403" s="95"/>
      <c r="P403" s="92"/>
      <c r="Q403" s="92"/>
    </row>
    <row r="404" spans="1:17" ht="39.950000000000003" customHeight="1">
      <c r="A404" s="29">
        <v>391</v>
      </c>
      <c r="B404" s="21" t="s">
        <v>4542</v>
      </c>
      <c r="C404" s="17"/>
      <c r="D404" s="72" t="s">
        <v>4194</v>
      </c>
      <c r="E404" s="72" t="s">
        <v>4543</v>
      </c>
      <c r="F404" s="73" t="s">
        <v>4544</v>
      </c>
      <c r="G404" s="29" t="s">
        <v>25</v>
      </c>
      <c r="H404" s="29"/>
      <c r="I404" s="28"/>
      <c r="J404" s="52" t="s">
        <v>4545</v>
      </c>
      <c r="K404" s="21" t="s">
        <v>33</v>
      </c>
      <c r="L404" s="29"/>
      <c r="M404" s="96"/>
      <c r="N404" s="129"/>
      <c r="O404" s="95"/>
      <c r="P404" s="92"/>
      <c r="Q404" s="92"/>
    </row>
    <row r="405" spans="1:17" ht="39.950000000000003" customHeight="1">
      <c r="A405" s="29">
        <v>392</v>
      </c>
      <c r="B405" s="21" t="s">
        <v>4546</v>
      </c>
      <c r="C405" s="17"/>
      <c r="D405" s="72" t="s">
        <v>4547</v>
      </c>
      <c r="E405" s="72" t="s">
        <v>4548</v>
      </c>
      <c r="F405" s="73" t="s">
        <v>4549</v>
      </c>
      <c r="G405" s="29" t="s">
        <v>25</v>
      </c>
      <c r="H405" s="29"/>
      <c r="I405" s="28"/>
      <c r="J405" s="52" t="s">
        <v>4550</v>
      </c>
      <c r="K405" s="21" t="s">
        <v>31</v>
      </c>
      <c r="L405" s="29"/>
      <c r="M405" s="96"/>
      <c r="N405" s="129"/>
      <c r="O405" s="95"/>
      <c r="P405" s="92"/>
      <c r="Q405" s="92"/>
    </row>
    <row r="406" spans="1:17" ht="39.950000000000003" customHeight="1">
      <c r="A406" s="29">
        <v>393</v>
      </c>
      <c r="B406" s="21" t="s">
        <v>4551</v>
      </c>
      <c r="C406" s="17">
        <v>37441</v>
      </c>
      <c r="D406" s="72"/>
      <c r="E406" s="72" t="s">
        <v>4552</v>
      </c>
      <c r="F406" s="73" t="s">
        <v>174</v>
      </c>
      <c r="G406" s="29" t="s">
        <v>25</v>
      </c>
      <c r="H406" s="29"/>
      <c r="I406" s="28"/>
      <c r="J406" s="52" t="s">
        <v>4553</v>
      </c>
      <c r="K406" s="21" t="s">
        <v>33</v>
      </c>
      <c r="L406" s="29"/>
      <c r="M406" s="96"/>
      <c r="N406" s="129"/>
      <c r="O406" s="95"/>
      <c r="P406" s="92"/>
      <c r="Q406" s="92"/>
    </row>
    <row r="407" spans="1:17" ht="39.950000000000003" customHeight="1">
      <c r="A407" s="29">
        <v>394</v>
      </c>
      <c r="B407" s="21" t="s">
        <v>4554</v>
      </c>
      <c r="C407" s="17"/>
      <c r="D407" s="72" t="s">
        <v>4555</v>
      </c>
      <c r="E407" s="72" t="s">
        <v>4556</v>
      </c>
      <c r="F407" s="73" t="s">
        <v>1172</v>
      </c>
      <c r="G407" s="29" t="s">
        <v>25</v>
      </c>
      <c r="H407" s="29"/>
      <c r="I407" s="28"/>
      <c r="J407" s="52" t="s">
        <v>4557</v>
      </c>
      <c r="K407" s="21" t="s">
        <v>33</v>
      </c>
      <c r="L407" s="29"/>
      <c r="M407" s="96"/>
      <c r="N407" s="129"/>
      <c r="O407" s="95"/>
      <c r="P407" s="92"/>
      <c r="Q407" s="92"/>
    </row>
    <row r="408" spans="1:17" ht="39.950000000000003" customHeight="1">
      <c r="A408" s="29">
        <v>395</v>
      </c>
      <c r="B408" s="21" t="s">
        <v>4558</v>
      </c>
      <c r="C408" s="17">
        <v>25204</v>
      </c>
      <c r="D408" s="72"/>
      <c r="E408" s="72" t="s">
        <v>4559</v>
      </c>
      <c r="F408" s="73" t="s">
        <v>174</v>
      </c>
      <c r="G408" s="29" t="s">
        <v>25</v>
      </c>
      <c r="H408" s="29"/>
      <c r="I408" s="28"/>
      <c r="J408" s="52" t="s">
        <v>4560</v>
      </c>
      <c r="K408" s="21" t="s">
        <v>192</v>
      </c>
      <c r="L408" s="29"/>
      <c r="M408" s="96"/>
      <c r="N408" s="129"/>
      <c r="O408" s="95"/>
      <c r="P408" s="92"/>
      <c r="Q408" s="92"/>
    </row>
    <row r="409" spans="1:17" ht="39.950000000000003" customHeight="1">
      <c r="A409" s="29">
        <v>396</v>
      </c>
      <c r="B409" s="21" t="s">
        <v>764</v>
      </c>
      <c r="C409" s="17"/>
      <c r="D409" s="72" t="s">
        <v>4561</v>
      </c>
      <c r="E409" s="72"/>
      <c r="F409" s="73" t="s">
        <v>4562</v>
      </c>
      <c r="G409" s="29" t="s">
        <v>25</v>
      </c>
      <c r="H409" s="29"/>
      <c r="I409" s="28"/>
      <c r="J409" s="52" t="s">
        <v>4563</v>
      </c>
      <c r="K409" s="21" t="s">
        <v>31</v>
      </c>
      <c r="L409" s="29"/>
      <c r="M409" s="96"/>
      <c r="N409" s="129"/>
      <c r="O409" s="95"/>
      <c r="P409" s="92"/>
      <c r="Q409" s="92"/>
    </row>
    <row r="410" spans="1:17" ht="39.950000000000003" customHeight="1">
      <c r="A410" s="29">
        <v>397</v>
      </c>
      <c r="B410" s="21" t="s">
        <v>4564</v>
      </c>
      <c r="C410" s="17"/>
      <c r="D410" s="72" t="s">
        <v>4212</v>
      </c>
      <c r="E410" s="72" t="s">
        <v>4565</v>
      </c>
      <c r="F410" s="73" t="s">
        <v>4566</v>
      </c>
      <c r="G410" s="29" t="s">
        <v>25</v>
      </c>
      <c r="H410" s="29"/>
      <c r="I410" s="28"/>
      <c r="J410" s="52" t="s">
        <v>4567</v>
      </c>
      <c r="K410" s="21" t="s">
        <v>33</v>
      </c>
      <c r="L410" s="29"/>
      <c r="M410" s="96"/>
      <c r="N410" s="129"/>
      <c r="O410" s="95"/>
      <c r="P410" s="92"/>
      <c r="Q410" s="92"/>
    </row>
    <row r="411" spans="1:17" ht="39.950000000000003" customHeight="1">
      <c r="A411" s="29">
        <v>398</v>
      </c>
      <c r="B411" s="21" t="s">
        <v>4568</v>
      </c>
      <c r="C411" s="17">
        <v>35884</v>
      </c>
      <c r="D411" s="72"/>
      <c r="E411" s="72" t="s">
        <v>4569</v>
      </c>
      <c r="F411" s="73" t="s">
        <v>4570</v>
      </c>
      <c r="G411" s="29" t="s">
        <v>25</v>
      </c>
      <c r="H411" s="29"/>
      <c r="I411" s="28"/>
      <c r="J411" s="52"/>
      <c r="K411" s="21" t="s">
        <v>33</v>
      </c>
      <c r="L411" s="29"/>
      <c r="M411" s="96"/>
      <c r="N411" s="129"/>
      <c r="O411" s="95"/>
      <c r="P411" s="92"/>
      <c r="Q411" s="92"/>
    </row>
    <row r="412" spans="1:17" ht="39.950000000000003" customHeight="1">
      <c r="A412" s="29">
        <v>399</v>
      </c>
      <c r="B412" s="21" t="s">
        <v>4571</v>
      </c>
      <c r="C412" s="17"/>
      <c r="D412" s="72" t="s">
        <v>4572</v>
      </c>
      <c r="E412" s="72" t="s">
        <v>4573</v>
      </c>
      <c r="F412" s="73" t="s">
        <v>4574</v>
      </c>
      <c r="G412" s="29" t="s">
        <v>25</v>
      </c>
      <c r="H412" s="29"/>
      <c r="I412" s="28"/>
      <c r="J412" s="52" t="s">
        <v>4575</v>
      </c>
      <c r="K412" s="21" t="s">
        <v>33</v>
      </c>
      <c r="L412" s="29"/>
      <c r="M412" s="96"/>
      <c r="N412" s="129"/>
      <c r="O412" s="95"/>
      <c r="P412" s="92"/>
      <c r="Q412" s="92"/>
    </row>
    <row r="413" spans="1:17" ht="39.950000000000003" customHeight="1">
      <c r="A413" s="29">
        <v>400</v>
      </c>
      <c r="B413" s="21" t="s">
        <v>4576</v>
      </c>
      <c r="C413" s="17"/>
      <c r="D413" s="72" t="s">
        <v>4577</v>
      </c>
      <c r="E413" s="72"/>
      <c r="F413" s="73" t="s">
        <v>174</v>
      </c>
      <c r="G413" s="29" t="s">
        <v>25</v>
      </c>
      <c r="H413" s="29"/>
      <c r="I413" s="28"/>
      <c r="J413" s="52" t="s">
        <v>4578</v>
      </c>
      <c r="K413" s="21" t="s">
        <v>33</v>
      </c>
      <c r="L413" s="29"/>
      <c r="M413" s="96"/>
      <c r="N413" s="129"/>
      <c r="O413" s="95"/>
      <c r="P413" s="92"/>
      <c r="Q413" s="92"/>
    </row>
    <row r="414" spans="1:17" ht="39.950000000000003" customHeight="1">
      <c r="A414" s="29">
        <v>401</v>
      </c>
      <c r="B414" s="21" t="s">
        <v>4579</v>
      </c>
      <c r="C414" s="17">
        <v>36843</v>
      </c>
      <c r="D414" s="72"/>
      <c r="E414" s="72" t="s">
        <v>4580</v>
      </c>
      <c r="F414" s="73" t="s">
        <v>129</v>
      </c>
      <c r="G414" s="29" t="s">
        <v>25</v>
      </c>
      <c r="H414" s="29"/>
      <c r="I414" s="28"/>
      <c r="J414" s="52" t="s">
        <v>4581</v>
      </c>
      <c r="K414" s="21" t="s">
        <v>37</v>
      </c>
      <c r="L414" s="29"/>
      <c r="M414" s="96"/>
      <c r="N414" s="129"/>
      <c r="O414" s="95"/>
      <c r="P414" s="92"/>
      <c r="Q414" s="92"/>
    </row>
    <row r="415" spans="1:17" ht="39.950000000000003" customHeight="1">
      <c r="A415" s="29">
        <v>402</v>
      </c>
      <c r="B415" s="21" t="s">
        <v>4582</v>
      </c>
      <c r="C415" s="17"/>
      <c r="D415" s="72" t="s">
        <v>4583</v>
      </c>
      <c r="E415" s="72" t="s">
        <v>4584</v>
      </c>
      <c r="F415" s="73" t="s">
        <v>4585</v>
      </c>
      <c r="G415" s="29" t="s">
        <v>25</v>
      </c>
      <c r="H415" s="29"/>
      <c r="I415" s="28"/>
      <c r="J415" s="52" t="s">
        <v>4586</v>
      </c>
      <c r="K415" s="21" t="s">
        <v>31</v>
      </c>
      <c r="L415" s="29"/>
      <c r="M415" s="96"/>
      <c r="N415" s="129"/>
      <c r="O415" s="95"/>
      <c r="P415" s="92"/>
      <c r="Q415" s="92"/>
    </row>
    <row r="416" spans="1:17" ht="39.950000000000003" customHeight="1">
      <c r="A416" s="29">
        <v>403</v>
      </c>
      <c r="B416" s="21" t="s">
        <v>4587</v>
      </c>
      <c r="C416" s="17"/>
      <c r="D416" s="17">
        <v>27486</v>
      </c>
      <c r="E416" s="50" t="s">
        <v>4588</v>
      </c>
      <c r="F416" s="38">
        <v>44326</v>
      </c>
      <c r="G416" s="29" t="s">
        <v>25</v>
      </c>
      <c r="H416" s="29" t="s">
        <v>23</v>
      </c>
      <c r="I416" s="28"/>
      <c r="J416" s="52" t="s">
        <v>4589</v>
      </c>
      <c r="K416" s="21" t="s">
        <v>238</v>
      </c>
      <c r="L416" s="29"/>
      <c r="M416" s="96"/>
      <c r="N416" s="129"/>
      <c r="O416" s="95"/>
      <c r="P416" s="92"/>
      <c r="Q416" s="92"/>
    </row>
    <row r="417" spans="1:17" ht="39.950000000000003" customHeight="1">
      <c r="A417" s="29">
        <v>404</v>
      </c>
      <c r="B417" s="21" t="s">
        <v>4590</v>
      </c>
      <c r="C417" s="17"/>
      <c r="D417" s="17">
        <v>29063</v>
      </c>
      <c r="E417" s="50" t="s">
        <v>4591</v>
      </c>
      <c r="F417" s="38">
        <v>42333</v>
      </c>
      <c r="G417" s="29" t="s">
        <v>25</v>
      </c>
      <c r="H417" s="29" t="s">
        <v>23</v>
      </c>
      <c r="I417" s="28"/>
      <c r="J417" s="52" t="s">
        <v>4592</v>
      </c>
      <c r="K417" s="21" t="s">
        <v>238</v>
      </c>
      <c r="L417" s="29"/>
      <c r="M417" s="96"/>
      <c r="N417" s="129"/>
      <c r="O417" s="95"/>
      <c r="P417" s="92"/>
      <c r="Q417" s="92"/>
    </row>
    <row r="418" spans="1:17" ht="39.950000000000003" customHeight="1">
      <c r="A418" s="29">
        <v>405</v>
      </c>
      <c r="B418" s="21" t="s">
        <v>220</v>
      </c>
      <c r="C418" s="17"/>
      <c r="D418" s="17">
        <v>34004</v>
      </c>
      <c r="E418" s="50" t="s">
        <v>4593</v>
      </c>
      <c r="F418" s="38">
        <v>40320</v>
      </c>
      <c r="G418" s="29" t="s">
        <v>25</v>
      </c>
      <c r="H418" s="29" t="s">
        <v>23</v>
      </c>
      <c r="I418" s="28"/>
      <c r="J418" s="52" t="s">
        <v>4594</v>
      </c>
      <c r="K418" s="21" t="s">
        <v>238</v>
      </c>
      <c r="L418" s="29"/>
      <c r="M418" s="96"/>
      <c r="N418" s="129"/>
      <c r="O418" s="95"/>
      <c r="P418" s="92"/>
      <c r="Q418" s="92"/>
    </row>
    <row r="419" spans="1:17" ht="39.950000000000003" customHeight="1">
      <c r="A419" s="29">
        <v>406</v>
      </c>
      <c r="B419" s="21" t="s">
        <v>4595</v>
      </c>
      <c r="C419" s="17">
        <v>30305</v>
      </c>
      <c r="D419" s="72"/>
      <c r="E419" s="72" t="s">
        <v>4596</v>
      </c>
      <c r="F419" s="73" t="s">
        <v>4597</v>
      </c>
      <c r="G419" s="29" t="s">
        <v>25</v>
      </c>
      <c r="H419" s="29"/>
      <c r="I419" s="28"/>
      <c r="J419" s="52" t="s">
        <v>4598</v>
      </c>
      <c r="K419" s="21" t="s">
        <v>4521</v>
      </c>
      <c r="L419" s="29"/>
      <c r="M419" s="96"/>
      <c r="N419" s="129"/>
      <c r="O419" s="95"/>
      <c r="P419" s="92"/>
      <c r="Q419" s="92"/>
    </row>
    <row r="420" spans="1:17" ht="39.950000000000003" customHeight="1">
      <c r="A420" s="29">
        <v>407</v>
      </c>
      <c r="B420" s="21" t="s">
        <v>4599</v>
      </c>
      <c r="C420" s="17"/>
      <c r="D420" s="72" t="s">
        <v>4600</v>
      </c>
      <c r="E420" s="72" t="s">
        <v>4601</v>
      </c>
      <c r="F420" s="73" t="s">
        <v>3800</v>
      </c>
      <c r="G420" s="29" t="s">
        <v>25</v>
      </c>
      <c r="H420" s="29"/>
      <c r="I420" s="28"/>
      <c r="J420" s="52" t="s">
        <v>4602</v>
      </c>
      <c r="K420" s="21" t="s">
        <v>33</v>
      </c>
      <c r="L420" s="29"/>
      <c r="M420" s="96"/>
      <c r="N420" s="129"/>
      <c r="O420" s="95"/>
      <c r="P420" s="92"/>
      <c r="Q420" s="92"/>
    </row>
    <row r="421" spans="1:17" ht="39.950000000000003" customHeight="1">
      <c r="A421" s="29">
        <v>408</v>
      </c>
      <c r="B421" s="21" t="s">
        <v>4603</v>
      </c>
      <c r="C421" s="17">
        <v>34082</v>
      </c>
      <c r="D421" s="72"/>
      <c r="E421" s="72" t="s">
        <v>4604</v>
      </c>
      <c r="F421" s="73" t="s">
        <v>4605</v>
      </c>
      <c r="G421" s="29" t="s">
        <v>25</v>
      </c>
      <c r="H421" s="29"/>
      <c r="I421" s="28"/>
      <c r="J421" s="52" t="s">
        <v>4606</v>
      </c>
      <c r="K421" s="21" t="s">
        <v>33</v>
      </c>
      <c r="L421" s="29"/>
      <c r="M421" s="96"/>
      <c r="N421" s="129"/>
      <c r="O421" s="95"/>
      <c r="P421" s="92"/>
      <c r="Q421" s="92"/>
    </row>
    <row r="422" spans="1:17" ht="39.950000000000003" customHeight="1">
      <c r="A422" s="29">
        <v>409</v>
      </c>
      <c r="B422" s="21" t="s">
        <v>4607</v>
      </c>
      <c r="C422" s="17">
        <v>37479</v>
      </c>
      <c r="D422" s="72"/>
      <c r="E422" s="72" t="s">
        <v>4608</v>
      </c>
      <c r="F422" s="73"/>
      <c r="G422" s="29" t="s">
        <v>25</v>
      </c>
      <c r="H422" s="29"/>
      <c r="I422" s="28"/>
      <c r="J422" s="52" t="s">
        <v>4609</v>
      </c>
      <c r="K422" s="21" t="s">
        <v>31</v>
      </c>
      <c r="L422" s="29"/>
      <c r="M422" s="96"/>
      <c r="N422" s="129"/>
      <c r="O422" s="95"/>
      <c r="P422" s="92"/>
      <c r="Q422" s="92"/>
    </row>
    <row r="423" spans="1:17" ht="39.950000000000003" customHeight="1">
      <c r="A423" s="29">
        <v>410</v>
      </c>
      <c r="B423" s="21" t="s">
        <v>4610</v>
      </c>
      <c r="C423" s="17">
        <v>25151</v>
      </c>
      <c r="D423" s="72"/>
      <c r="E423" s="72" t="s">
        <v>4611</v>
      </c>
      <c r="F423" s="73"/>
      <c r="G423" s="29" t="s">
        <v>25</v>
      </c>
      <c r="H423" s="29"/>
      <c r="I423" s="28"/>
      <c r="J423" s="52" t="s">
        <v>4612</v>
      </c>
      <c r="K423" s="21" t="s">
        <v>33</v>
      </c>
      <c r="L423" s="29"/>
      <c r="M423" s="96"/>
      <c r="N423" s="129"/>
      <c r="O423" s="95"/>
      <c r="P423" s="92"/>
      <c r="Q423" s="92"/>
    </row>
    <row r="424" spans="1:17" ht="39.950000000000003" customHeight="1">
      <c r="A424" s="29">
        <v>411</v>
      </c>
      <c r="B424" s="21" t="s">
        <v>4613</v>
      </c>
      <c r="C424" s="17"/>
      <c r="D424" s="17">
        <v>37992</v>
      </c>
      <c r="E424" s="72"/>
      <c r="F424" s="73"/>
      <c r="G424" s="29" t="s">
        <v>25</v>
      </c>
      <c r="H424" s="29"/>
      <c r="I424" s="28"/>
      <c r="J424" s="52" t="s">
        <v>4614</v>
      </c>
      <c r="K424" s="21" t="s">
        <v>33</v>
      </c>
      <c r="L424" s="29"/>
      <c r="M424" s="96"/>
      <c r="N424" s="129"/>
      <c r="O424" s="95"/>
      <c r="P424" s="92"/>
      <c r="Q424" s="92"/>
    </row>
    <row r="425" spans="1:17" ht="39.950000000000003" customHeight="1">
      <c r="A425" s="29">
        <v>412</v>
      </c>
      <c r="B425" s="21" t="s">
        <v>4615</v>
      </c>
      <c r="C425" s="17"/>
      <c r="D425" s="72" t="s">
        <v>4616</v>
      </c>
      <c r="E425" s="72" t="s">
        <v>4617</v>
      </c>
      <c r="F425" s="73" t="s">
        <v>174</v>
      </c>
      <c r="G425" s="29" t="s">
        <v>25</v>
      </c>
      <c r="H425" s="29"/>
      <c r="I425" s="28"/>
      <c r="J425" s="52" t="s">
        <v>4618</v>
      </c>
      <c r="K425" s="21" t="s">
        <v>31</v>
      </c>
      <c r="L425" s="29"/>
      <c r="M425" s="96"/>
      <c r="N425" s="129"/>
      <c r="O425" s="95"/>
      <c r="P425" s="92"/>
      <c r="Q425" s="92"/>
    </row>
    <row r="426" spans="1:17" ht="39.950000000000003" customHeight="1">
      <c r="A426" s="29">
        <v>413</v>
      </c>
      <c r="B426" s="21" t="s">
        <v>4619</v>
      </c>
      <c r="C426" s="17">
        <v>36907</v>
      </c>
      <c r="D426" s="72"/>
      <c r="E426" s="72" t="s">
        <v>4620</v>
      </c>
      <c r="F426" s="73" t="s">
        <v>4621</v>
      </c>
      <c r="G426" s="29" t="s">
        <v>25</v>
      </c>
      <c r="H426" s="29"/>
      <c r="I426" s="28"/>
      <c r="J426" s="52" t="s">
        <v>4622</v>
      </c>
      <c r="K426" s="21" t="s">
        <v>33</v>
      </c>
      <c r="L426" s="29"/>
      <c r="M426" s="96"/>
      <c r="N426" s="129"/>
      <c r="O426" s="95"/>
      <c r="P426" s="92"/>
      <c r="Q426" s="92"/>
    </row>
    <row r="427" spans="1:17" ht="39.950000000000003" customHeight="1">
      <c r="A427" s="29">
        <v>414</v>
      </c>
      <c r="B427" s="21" t="s">
        <v>4623</v>
      </c>
      <c r="C427" s="17"/>
      <c r="D427" s="17">
        <v>27571</v>
      </c>
      <c r="E427" s="72" t="s">
        <v>1140</v>
      </c>
      <c r="F427" s="73" t="s">
        <v>4624</v>
      </c>
      <c r="G427" s="29" t="s">
        <v>25</v>
      </c>
      <c r="H427" s="29"/>
      <c r="I427" s="28"/>
      <c r="J427" s="52" t="s">
        <v>4625</v>
      </c>
      <c r="K427" s="21" t="s">
        <v>31</v>
      </c>
      <c r="L427" s="29"/>
      <c r="M427" s="96"/>
      <c r="N427" s="129"/>
      <c r="O427" s="95"/>
      <c r="P427" s="92"/>
      <c r="Q427" s="92"/>
    </row>
    <row r="428" spans="1:17" ht="39.950000000000003" customHeight="1">
      <c r="A428" s="29">
        <v>415</v>
      </c>
      <c r="B428" s="21" t="s">
        <v>4626</v>
      </c>
      <c r="C428" s="17"/>
      <c r="D428" s="72" t="s">
        <v>4627</v>
      </c>
      <c r="E428" s="72" t="s">
        <v>4628</v>
      </c>
      <c r="F428" s="73" t="s">
        <v>4629</v>
      </c>
      <c r="G428" s="29" t="s">
        <v>25</v>
      </c>
      <c r="H428" s="29"/>
      <c r="I428" s="28"/>
      <c r="J428" s="52" t="s">
        <v>4630</v>
      </c>
      <c r="K428" s="21" t="s">
        <v>4530</v>
      </c>
      <c r="L428" s="29"/>
      <c r="M428" s="96"/>
      <c r="N428" s="129"/>
      <c r="O428" s="95"/>
      <c r="P428" s="92"/>
      <c r="Q428" s="92"/>
    </row>
    <row r="429" spans="1:17" ht="39.950000000000003" customHeight="1">
      <c r="A429" s="29">
        <v>416</v>
      </c>
      <c r="B429" s="21" t="s">
        <v>4631</v>
      </c>
      <c r="C429" s="17"/>
      <c r="D429" s="72" t="s">
        <v>4632</v>
      </c>
      <c r="E429" s="72" t="s">
        <v>4633</v>
      </c>
      <c r="F429" s="73" t="s">
        <v>1138</v>
      </c>
      <c r="G429" s="29" t="s">
        <v>25</v>
      </c>
      <c r="H429" s="29"/>
      <c r="I429" s="28"/>
      <c r="J429" s="52" t="s">
        <v>4634</v>
      </c>
      <c r="K429" s="21" t="s">
        <v>33</v>
      </c>
      <c r="L429" s="29"/>
      <c r="M429" s="96"/>
      <c r="N429" s="129"/>
      <c r="O429" s="95"/>
      <c r="P429" s="92"/>
      <c r="Q429" s="92"/>
    </row>
    <row r="430" spans="1:17" ht="39.950000000000003" customHeight="1">
      <c r="A430" s="29">
        <v>417</v>
      </c>
      <c r="B430" s="21" t="s">
        <v>4635</v>
      </c>
      <c r="C430" s="17"/>
      <c r="D430" s="72" t="s">
        <v>4636</v>
      </c>
      <c r="E430" s="72" t="s">
        <v>4637</v>
      </c>
      <c r="F430" s="73" t="s">
        <v>4638</v>
      </c>
      <c r="G430" s="29" t="s">
        <v>25</v>
      </c>
      <c r="H430" s="29"/>
      <c r="I430" s="28"/>
      <c r="J430" s="52" t="s">
        <v>4639</v>
      </c>
      <c r="K430" s="21" t="s">
        <v>33</v>
      </c>
      <c r="L430" s="29"/>
      <c r="M430" s="96"/>
      <c r="N430" s="129"/>
      <c r="O430" s="95"/>
      <c r="P430" s="92"/>
      <c r="Q430" s="92"/>
    </row>
    <row r="431" spans="1:17" ht="39.950000000000003" customHeight="1">
      <c r="A431" s="29">
        <v>418</v>
      </c>
      <c r="B431" s="21" t="s">
        <v>4640</v>
      </c>
      <c r="C431" s="17">
        <v>35255</v>
      </c>
      <c r="D431" s="72"/>
      <c r="E431" s="72" t="s">
        <v>4641</v>
      </c>
      <c r="F431" s="73" t="s">
        <v>174</v>
      </c>
      <c r="G431" s="29" t="s">
        <v>25</v>
      </c>
      <c r="H431" s="29"/>
      <c r="I431" s="28"/>
      <c r="J431" s="52" t="s">
        <v>4642</v>
      </c>
      <c r="K431" s="21" t="s">
        <v>33</v>
      </c>
      <c r="L431" s="29"/>
      <c r="M431" s="96"/>
      <c r="N431" s="129"/>
      <c r="O431" s="95"/>
      <c r="P431" s="92"/>
      <c r="Q431" s="92"/>
    </row>
    <row r="432" spans="1:17" ht="39.950000000000003" customHeight="1">
      <c r="A432" s="29">
        <v>419</v>
      </c>
      <c r="B432" s="21" t="s">
        <v>4643</v>
      </c>
      <c r="C432" s="17"/>
      <c r="D432" s="72" t="s">
        <v>4644</v>
      </c>
      <c r="E432" s="84" t="s">
        <v>4645</v>
      </c>
      <c r="F432" s="73" t="s">
        <v>174</v>
      </c>
      <c r="G432" s="29" t="s">
        <v>25</v>
      </c>
      <c r="H432" s="29"/>
      <c r="I432" s="28"/>
      <c r="J432" s="52" t="s">
        <v>4646</v>
      </c>
      <c r="K432" s="21" t="s">
        <v>33</v>
      </c>
      <c r="L432" s="29"/>
      <c r="M432" s="96"/>
      <c r="N432" s="129"/>
      <c r="O432" s="95"/>
      <c r="P432" s="92"/>
      <c r="Q432" s="92"/>
    </row>
    <row r="433" spans="1:17" ht="39.950000000000003" customHeight="1">
      <c r="A433" s="29">
        <v>420</v>
      </c>
      <c r="B433" s="21" t="s">
        <v>4647</v>
      </c>
      <c r="C433" s="17"/>
      <c r="D433" s="72" t="s">
        <v>4648</v>
      </c>
      <c r="E433" s="72" t="s">
        <v>4649</v>
      </c>
      <c r="F433" s="73" t="s">
        <v>4650</v>
      </c>
      <c r="G433" s="29" t="s">
        <v>25</v>
      </c>
      <c r="H433" s="29"/>
      <c r="I433" s="28"/>
      <c r="J433" s="52" t="s">
        <v>4651</v>
      </c>
      <c r="K433" s="21" t="s">
        <v>33</v>
      </c>
      <c r="L433" s="29"/>
      <c r="M433" s="96"/>
      <c r="N433" s="129"/>
      <c r="O433" s="95"/>
      <c r="P433" s="92"/>
      <c r="Q433" s="92"/>
    </row>
    <row r="434" spans="1:17" ht="39.950000000000003" customHeight="1">
      <c r="A434" s="29">
        <v>421</v>
      </c>
      <c r="B434" s="21" t="s">
        <v>4652</v>
      </c>
      <c r="C434" s="17"/>
      <c r="D434" s="72" t="s">
        <v>4653</v>
      </c>
      <c r="E434" s="72" t="s">
        <v>4449</v>
      </c>
      <c r="F434" s="73" t="s">
        <v>4654</v>
      </c>
      <c r="G434" s="29" t="s">
        <v>25</v>
      </c>
      <c r="H434" s="29"/>
      <c r="I434" s="28"/>
      <c r="J434" s="52" t="s">
        <v>4450</v>
      </c>
      <c r="K434" s="21" t="s">
        <v>31</v>
      </c>
      <c r="L434" s="29"/>
      <c r="M434" s="96"/>
      <c r="N434" s="129"/>
      <c r="O434" s="95"/>
      <c r="P434" s="92"/>
      <c r="Q434" s="92"/>
    </row>
    <row r="435" spans="1:17" ht="39.950000000000003" customHeight="1">
      <c r="A435" s="29">
        <v>422</v>
      </c>
      <c r="B435" s="21" t="s">
        <v>4656</v>
      </c>
      <c r="C435" s="38">
        <v>24609</v>
      </c>
      <c r="D435" s="17"/>
      <c r="E435" s="50" t="s">
        <v>4657</v>
      </c>
      <c r="F435" s="38">
        <v>44028</v>
      </c>
      <c r="G435" s="28" t="s">
        <v>25</v>
      </c>
      <c r="H435" s="29" t="s">
        <v>23</v>
      </c>
      <c r="I435" s="28"/>
      <c r="J435" s="52" t="s">
        <v>4658</v>
      </c>
      <c r="K435" s="21" t="s">
        <v>1224</v>
      </c>
      <c r="L435" s="29"/>
      <c r="M435" s="28"/>
      <c r="N435" s="131"/>
      <c r="O435" s="92"/>
      <c r="P435" s="92"/>
      <c r="Q435" s="92"/>
    </row>
    <row r="436" spans="1:17" ht="39.950000000000003" customHeight="1">
      <c r="A436" s="29">
        <v>423</v>
      </c>
      <c r="B436" s="21" t="s">
        <v>4659</v>
      </c>
      <c r="C436" s="38">
        <v>36637</v>
      </c>
      <c r="D436" s="17"/>
      <c r="E436" s="50" t="s">
        <v>4660</v>
      </c>
      <c r="F436" s="38">
        <v>44382</v>
      </c>
      <c r="G436" s="28" t="s">
        <v>25</v>
      </c>
      <c r="H436" s="29" t="s">
        <v>23</v>
      </c>
      <c r="I436" s="28"/>
      <c r="J436" s="52" t="s">
        <v>4661</v>
      </c>
      <c r="K436" s="21" t="s">
        <v>1224</v>
      </c>
      <c r="L436" s="29"/>
      <c r="M436" s="28"/>
      <c r="N436" s="131"/>
      <c r="O436" s="92"/>
      <c r="P436" s="92"/>
      <c r="Q436" s="92"/>
    </row>
    <row r="437" spans="1:17" ht="39.950000000000003" customHeight="1">
      <c r="A437" s="29">
        <v>424</v>
      </c>
      <c r="B437" s="21" t="s">
        <v>4662</v>
      </c>
      <c r="C437" s="38">
        <v>29626</v>
      </c>
      <c r="D437" s="17"/>
      <c r="E437" s="50" t="s">
        <v>4663</v>
      </c>
      <c r="F437" s="38">
        <v>44326</v>
      </c>
      <c r="G437" s="28" t="s">
        <v>25</v>
      </c>
      <c r="H437" s="29" t="s">
        <v>23</v>
      </c>
      <c r="I437" s="28"/>
      <c r="J437" s="52" t="s">
        <v>4664</v>
      </c>
      <c r="K437" s="21" t="s">
        <v>1224</v>
      </c>
      <c r="L437" s="29"/>
      <c r="M437" s="28"/>
      <c r="N437" s="131"/>
      <c r="O437" s="92"/>
      <c r="P437" s="92"/>
      <c r="Q437" s="92"/>
    </row>
    <row r="438" spans="1:17" ht="39.950000000000003" customHeight="1">
      <c r="A438" s="29">
        <v>425</v>
      </c>
      <c r="B438" s="21" t="s">
        <v>4665</v>
      </c>
      <c r="C438" s="38">
        <v>27005</v>
      </c>
      <c r="D438" s="17"/>
      <c r="E438" s="50" t="s">
        <v>4666</v>
      </c>
      <c r="F438" s="38">
        <v>41207</v>
      </c>
      <c r="G438" s="28" t="s">
        <v>25</v>
      </c>
      <c r="H438" s="29" t="s">
        <v>23</v>
      </c>
      <c r="I438" s="28"/>
      <c r="J438" s="52" t="s">
        <v>4667</v>
      </c>
      <c r="K438" s="21" t="s">
        <v>1224</v>
      </c>
      <c r="L438" s="29"/>
      <c r="M438" s="28"/>
      <c r="N438" s="131"/>
      <c r="O438" s="92"/>
      <c r="P438" s="92"/>
      <c r="Q438" s="92"/>
    </row>
    <row r="439" spans="1:17" ht="39.950000000000003" customHeight="1">
      <c r="A439" s="29">
        <v>426</v>
      </c>
      <c r="B439" s="21" t="s">
        <v>4668</v>
      </c>
      <c r="C439" s="38"/>
      <c r="D439" s="17">
        <v>33431</v>
      </c>
      <c r="E439" s="50" t="s">
        <v>4669</v>
      </c>
      <c r="F439" s="38">
        <v>39513</v>
      </c>
      <c r="G439" s="28" t="s">
        <v>25</v>
      </c>
      <c r="H439" s="29" t="s">
        <v>23</v>
      </c>
      <c r="I439" s="28"/>
      <c r="J439" s="52" t="s">
        <v>4670</v>
      </c>
      <c r="K439" s="21" t="s">
        <v>1224</v>
      </c>
      <c r="L439" s="29"/>
      <c r="M439" s="28"/>
      <c r="N439" s="131"/>
      <c r="O439" s="92"/>
      <c r="P439" s="92"/>
      <c r="Q439" s="92"/>
    </row>
    <row r="440" spans="1:17" ht="39.950000000000003" customHeight="1">
      <c r="A440" s="29">
        <v>427</v>
      </c>
      <c r="B440" s="21" t="s">
        <v>4671</v>
      </c>
      <c r="C440" s="38"/>
      <c r="D440" s="17">
        <v>25204</v>
      </c>
      <c r="E440" s="50" t="s">
        <v>4672</v>
      </c>
      <c r="F440" s="38">
        <v>42333</v>
      </c>
      <c r="G440" s="28" t="s">
        <v>25</v>
      </c>
      <c r="H440" s="29" t="s">
        <v>23</v>
      </c>
      <c r="I440" s="28"/>
      <c r="J440" s="52" t="s">
        <v>4673</v>
      </c>
      <c r="K440" s="21" t="s">
        <v>1224</v>
      </c>
      <c r="L440" s="29"/>
      <c r="M440" s="28"/>
      <c r="N440" s="131"/>
      <c r="O440" s="92"/>
      <c r="P440" s="92"/>
      <c r="Q440" s="92"/>
    </row>
    <row r="441" spans="1:17" ht="39.950000000000003" customHeight="1">
      <c r="A441" s="29">
        <v>428</v>
      </c>
      <c r="B441" s="21" t="s">
        <v>4674</v>
      </c>
      <c r="C441" s="38">
        <v>34376</v>
      </c>
      <c r="D441" s="17"/>
      <c r="E441" s="50" t="s">
        <v>4675</v>
      </c>
      <c r="F441" s="38">
        <v>43911</v>
      </c>
      <c r="G441" s="28" t="s">
        <v>25</v>
      </c>
      <c r="H441" s="29" t="s">
        <v>23</v>
      </c>
      <c r="I441" s="28"/>
      <c r="J441" s="52" t="s">
        <v>4676</v>
      </c>
      <c r="K441" s="21" t="s">
        <v>1224</v>
      </c>
      <c r="L441" s="29"/>
      <c r="M441" s="28"/>
      <c r="N441" s="131"/>
      <c r="O441" s="92"/>
      <c r="P441" s="92"/>
      <c r="Q441" s="92"/>
    </row>
    <row r="442" spans="1:17" ht="39.950000000000003" customHeight="1">
      <c r="A442" s="29">
        <v>429</v>
      </c>
      <c r="B442" s="21" t="s">
        <v>4677</v>
      </c>
      <c r="C442" s="38">
        <v>30081</v>
      </c>
      <c r="D442" s="17"/>
      <c r="E442" s="50" t="s">
        <v>4678</v>
      </c>
      <c r="F442" s="38">
        <v>40593</v>
      </c>
      <c r="G442" s="28" t="s">
        <v>25</v>
      </c>
      <c r="H442" s="29" t="s">
        <v>23</v>
      </c>
      <c r="I442" s="28"/>
      <c r="J442" s="52" t="s">
        <v>4679</v>
      </c>
      <c r="K442" s="21" t="s">
        <v>1224</v>
      </c>
      <c r="L442" s="29"/>
      <c r="M442" s="28"/>
      <c r="N442" s="131"/>
      <c r="O442" s="92"/>
      <c r="P442" s="92"/>
      <c r="Q442" s="92"/>
    </row>
    <row r="443" spans="1:17" ht="39.950000000000003" customHeight="1">
      <c r="A443" s="29">
        <v>430</v>
      </c>
      <c r="B443" s="21" t="s">
        <v>4680</v>
      </c>
      <c r="C443" s="38">
        <v>20090</v>
      </c>
      <c r="D443" s="17"/>
      <c r="E443" s="50" t="s">
        <v>4681</v>
      </c>
      <c r="F443" s="38">
        <v>44326</v>
      </c>
      <c r="G443" s="28" t="s">
        <v>25</v>
      </c>
      <c r="H443" s="29" t="s">
        <v>23</v>
      </c>
      <c r="I443" s="28"/>
      <c r="J443" s="52" t="s">
        <v>4682</v>
      </c>
      <c r="K443" s="21" t="s">
        <v>1224</v>
      </c>
      <c r="L443" s="29"/>
      <c r="M443" s="28"/>
      <c r="N443" s="131"/>
      <c r="O443" s="92"/>
      <c r="P443" s="92"/>
      <c r="Q443" s="92"/>
    </row>
    <row r="444" spans="1:17" ht="39.950000000000003" customHeight="1">
      <c r="A444" s="29">
        <v>431</v>
      </c>
      <c r="B444" s="21" t="s">
        <v>4683</v>
      </c>
      <c r="C444" s="38">
        <v>27649</v>
      </c>
      <c r="D444" s="17"/>
      <c r="E444" s="50" t="s">
        <v>4684</v>
      </c>
      <c r="F444" s="38">
        <v>44326</v>
      </c>
      <c r="G444" s="28" t="s">
        <v>25</v>
      </c>
      <c r="H444" s="29" t="s">
        <v>23</v>
      </c>
      <c r="I444" s="28"/>
      <c r="J444" s="52" t="s">
        <v>4685</v>
      </c>
      <c r="K444" s="21" t="s">
        <v>1224</v>
      </c>
      <c r="L444" s="29"/>
      <c r="M444" s="28"/>
      <c r="N444" s="131"/>
      <c r="O444" s="92"/>
      <c r="P444" s="92"/>
      <c r="Q444" s="92"/>
    </row>
    <row r="445" spans="1:17" ht="39.950000000000003" customHeight="1">
      <c r="A445" s="29">
        <v>432</v>
      </c>
      <c r="B445" s="21" t="s">
        <v>4686</v>
      </c>
      <c r="C445" s="38">
        <v>29686</v>
      </c>
      <c r="D445" s="17"/>
      <c r="E445" s="50" t="s">
        <v>4687</v>
      </c>
      <c r="F445" s="38">
        <v>44375</v>
      </c>
      <c r="G445" s="28" t="s">
        <v>25</v>
      </c>
      <c r="H445" s="29" t="s">
        <v>23</v>
      </c>
      <c r="I445" s="28"/>
      <c r="J445" s="52" t="s">
        <v>4688</v>
      </c>
      <c r="K445" s="21" t="s">
        <v>1224</v>
      </c>
      <c r="L445" s="29"/>
      <c r="M445" s="28"/>
      <c r="N445" s="131"/>
      <c r="O445" s="92"/>
      <c r="P445" s="92"/>
      <c r="Q445" s="92"/>
    </row>
    <row r="446" spans="1:17" ht="39.950000000000003" customHeight="1">
      <c r="A446" s="29">
        <v>433</v>
      </c>
      <c r="B446" s="21" t="s">
        <v>4689</v>
      </c>
      <c r="C446" s="38">
        <v>33510</v>
      </c>
      <c r="D446" s="17"/>
      <c r="E446" s="50" t="s">
        <v>4690</v>
      </c>
      <c r="F446" s="38">
        <v>44326</v>
      </c>
      <c r="G446" s="28" t="s">
        <v>25</v>
      </c>
      <c r="H446" s="29" t="s">
        <v>23</v>
      </c>
      <c r="I446" s="28"/>
      <c r="J446" s="52" t="s">
        <v>4691</v>
      </c>
      <c r="K446" s="21" t="s">
        <v>1224</v>
      </c>
      <c r="L446" s="29"/>
      <c r="M446" s="28"/>
      <c r="N446" s="131"/>
      <c r="O446" s="92"/>
      <c r="P446" s="92"/>
      <c r="Q446" s="92"/>
    </row>
    <row r="447" spans="1:17" ht="39.950000000000003" customHeight="1">
      <c r="A447" s="29">
        <v>434</v>
      </c>
      <c r="B447" s="21" t="s">
        <v>4692</v>
      </c>
      <c r="C447" s="38">
        <v>28567</v>
      </c>
      <c r="D447" s="17"/>
      <c r="E447" s="50" t="s">
        <v>4693</v>
      </c>
      <c r="F447" s="38">
        <v>44326</v>
      </c>
      <c r="G447" s="28" t="s">
        <v>25</v>
      </c>
      <c r="H447" s="29" t="s">
        <v>23</v>
      </c>
      <c r="I447" s="28"/>
      <c r="J447" s="52" t="s">
        <v>859</v>
      </c>
      <c r="K447" s="21" t="s">
        <v>1224</v>
      </c>
      <c r="L447" s="29"/>
      <c r="M447" s="28"/>
      <c r="N447" s="131"/>
      <c r="O447" s="92"/>
      <c r="P447" s="92"/>
      <c r="Q447" s="92"/>
    </row>
    <row r="448" spans="1:17" ht="39.950000000000003" customHeight="1">
      <c r="A448" s="29">
        <v>435</v>
      </c>
      <c r="B448" s="21" t="s">
        <v>4694</v>
      </c>
      <c r="C448" s="38">
        <v>36847</v>
      </c>
      <c r="D448" s="17"/>
      <c r="E448" s="50" t="s">
        <v>4695</v>
      </c>
      <c r="F448" s="38">
        <v>42782</v>
      </c>
      <c r="G448" s="28" t="s">
        <v>25</v>
      </c>
      <c r="H448" s="29" t="s">
        <v>23</v>
      </c>
      <c r="I448" s="28"/>
      <c r="J448" s="52" t="s">
        <v>4696</v>
      </c>
      <c r="K448" s="21" t="s">
        <v>1224</v>
      </c>
      <c r="L448" s="29"/>
      <c r="M448" s="28"/>
      <c r="N448" s="131"/>
      <c r="O448" s="92"/>
      <c r="P448" s="92"/>
      <c r="Q448" s="92"/>
    </row>
    <row r="449" spans="1:17" ht="39.950000000000003" customHeight="1">
      <c r="A449" s="29">
        <v>436</v>
      </c>
      <c r="B449" s="21" t="s">
        <v>4697</v>
      </c>
      <c r="C449" s="38">
        <v>27215</v>
      </c>
      <c r="D449" s="17"/>
      <c r="E449" s="50" t="s">
        <v>4698</v>
      </c>
      <c r="F449" s="38">
        <v>39468</v>
      </c>
      <c r="G449" s="28" t="s">
        <v>25</v>
      </c>
      <c r="H449" s="29" t="s">
        <v>23</v>
      </c>
      <c r="I449" s="28"/>
      <c r="J449" s="52" t="s">
        <v>4699</v>
      </c>
      <c r="K449" s="21" t="s">
        <v>1224</v>
      </c>
      <c r="L449" s="29"/>
      <c r="M449" s="28"/>
      <c r="N449" s="131"/>
      <c r="O449" s="92"/>
      <c r="P449" s="92"/>
      <c r="Q449" s="92"/>
    </row>
    <row r="450" spans="1:17" ht="39.950000000000003" customHeight="1">
      <c r="A450" s="29">
        <v>437</v>
      </c>
      <c r="B450" s="21" t="s">
        <v>4700</v>
      </c>
      <c r="C450" s="38"/>
      <c r="D450" s="17">
        <v>28960</v>
      </c>
      <c r="E450" s="50" t="s">
        <v>4701</v>
      </c>
      <c r="F450" s="38">
        <v>42271</v>
      </c>
      <c r="G450" s="28" t="s">
        <v>25</v>
      </c>
      <c r="H450" s="29" t="s">
        <v>23</v>
      </c>
      <c r="I450" s="28"/>
      <c r="J450" s="52" t="s">
        <v>4699</v>
      </c>
      <c r="K450" s="21" t="s">
        <v>1224</v>
      </c>
      <c r="L450" s="29"/>
      <c r="M450" s="28"/>
      <c r="N450" s="131"/>
      <c r="O450" s="92"/>
      <c r="P450" s="92"/>
      <c r="Q450" s="92"/>
    </row>
    <row r="451" spans="1:17" ht="39.950000000000003" customHeight="1">
      <c r="A451" s="29">
        <v>438</v>
      </c>
      <c r="B451" s="21" t="s">
        <v>4702</v>
      </c>
      <c r="C451" s="38">
        <v>31968</v>
      </c>
      <c r="D451" s="17"/>
      <c r="E451" s="50" t="s">
        <v>4703</v>
      </c>
      <c r="F451" s="38">
        <v>42187</v>
      </c>
      <c r="G451" s="28" t="s">
        <v>25</v>
      </c>
      <c r="H451" s="29" t="s">
        <v>23</v>
      </c>
      <c r="I451" s="28"/>
      <c r="J451" s="52" t="s">
        <v>4704</v>
      </c>
      <c r="K451" s="21" t="s">
        <v>1224</v>
      </c>
      <c r="L451" s="29"/>
      <c r="M451" s="28"/>
      <c r="N451" s="131"/>
      <c r="O451" s="92"/>
      <c r="P451" s="92"/>
      <c r="Q451" s="92"/>
    </row>
    <row r="452" spans="1:17" ht="39.950000000000003" customHeight="1">
      <c r="A452" s="29">
        <v>439</v>
      </c>
      <c r="B452" s="21" t="s">
        <v>4705</v>
      </c>
      <c r="C452" s="38">
        <v>34914</v>
      </c>
      <c r="D452" s="17"/>
      <c r="E452" s="50" t="s">
        <v>4706</v>
      </c>
      <c r="F452" s="38">
        <v>41284</v>
      </c>
      <c r="G452" s="28" t="s">
        <v>25</v>
      </c>
      <c r="H452" s="29" t="s">
        <v>23</v>
      </c>
      <c r="I452" s="28"/>
      <c r="J452" s="52" t="s">
        <v>4707</v>
      </c>
      <c r="K452" s="21" t="s">
        <v>1224</v>
      </c>
      <c r="L452" s="29"/>
      <c r="M452" s="28"/>
      <c r="N452" s="131"/>
      <c r="O452" s="92"/>
      <c r="P452" s="92"/>
      <c r="Q452" s="92"/>
    </row>
    <row r="453" spans="1:17" ht="39.950000000000003" customHeight="1">
      <c r="A453" s="29">
        <v>440</v>
      </c>
      <c r="B453" s="21" t="s">
        <v>4708</v>
      </c>
      <c r="C453" s="38">
        <v>28261</v>
      </c>
      <c r="D453" s="17"/>
      <c r="E453" s="50" t="s">
        <v>4709</v>
      </c>
      <c r="F453" s="38">
        <v>44326</v>
      </c>
      <c r="G453" s="28" t="s">
        <v>25</v>
      </c>
      <c r="H453" s="29" t="s">
        <v>23</v>
      </c>
      <c r="I453" s="28"/>
      <c r="J453" s="52" t="s">
        <v>4710</v>
      </c>
      <c r="K453" s="21" t="s">
        <v>1224</v>
      </c>
      <c r="L453" s="29"/>
      <c r="M453" s="28"/>
      <c r="N453" s="131"/>
      <c r="O453" s="92"/>
      <c r="P453" s="92"/>
      <c r="Q453" s="92"/>
    </row>
    <row r="454" spans="1:17" ht="39.950000000000003" customHeight="1">
      <c r="A454" s="29">
        <v>441</v>
      </c>
      <c r="B454" s="21" t="s">
        <v>156</v>
      </c>
      <c r="C454" s="38"/>
      <c r="D454" s="17">
        <v>32730</v>
      </c>
      <c r="E454" s="50" t="s">
        <v>4395</v>
      </c>
      <c r="F454" s="38">
        <v>43615</v>
      </c>
      <c r="G454" s="28" t="s">
        <v>25</v>
      </c>
      <c r="H454" s="29" t="s">
        <v>23</v>
      </c>
      <c r="I454" s="28"/>
      <c r="J454" s="52" t="s">
        <v>4396</v>
      </c>
      <c r="K454" s="21" t="s">
        <v>1224</v>
      </c>
      <c r="L454" s="29"/>
      <c r="M454" s="28"/>
      <c r="N454" s="131"/>
      <c r="O454" s="92"/>
      <c r="P454" s="92"/>
      <c r="Q454" s="92"/>
    </row>
    <row r="455" spans="1:17" ht="39.950000000000003" customHeight="1">
      <c r="A455" s="29">
        <v>442</v>
      </c>
      <c r="B455" s="21" t="s">
        <v>4711</v>
      </c>
      <c r="C455" s="38">
        <v>33314</v>
      </c>
      <c r="D455" s="17"/>
      <c r="E455" s="50" t="s">
        <v>4712</v>
      </c>
      <c r="F455" s="38">
        <v>42576</v>
      </c>
      <c r="G455" s="28" t="s">
        <v>25</v>
      </c>
      <c r="H455" s="29" t="s">
        <v>23</v>
      </c>
      <c r="I455" s="28"/>
      <c r="J455" s="52" t="s">
        <v>4713</v>
      </c>
      <c r="K455" s="21" t="s">
        <v>1224</v>
      </c>
      <c r="L455" s="29"/>
      <c r="M455" s="28"/>
      <c r="N455" s="131"/>
      <c r="O455" s="92"/>
      <c r="P455" s="92"/>
      <c r="Q455" s="92"/>
    </row>
    <row r="456" spans="1:17" ht="39.950000000000003" customHeight="1">
      <c r="A456" s="29">
        <v>443</v>
      </c>
      <c r="B456" s="21" t="s">
        <v>4714</v>
      </c>
      <c r="C456" s="38">
        <v>38012</v>
      </c>
      <c r="D456" s="17"/>
      <c r="E456" s="50" t="s">
        <v>4715</v>
      </c>
      <c r="F456" s="38">
        <v>43972</v>
      </c>
      <c r="G456" s="28" t="s">
        <v>25</v>
      </c>
      <c r="H456" s="29" t="s">
        <v>23</v>
      </c>
      <c r="I456" s="28"/>
      <c r="J456" s="52" t="s">
        <v>895</v>
      </c>
      <c r="K456" s="21" t="s">
        <v>1224</v>
      </c>
      <c r="L456" s="29"/>
      <c r="M456" s="28"/>
      <c r="N456" s="131"/>
      <c r="O456" s="92"/>
      <c r="P456" s="92"/>
      <c r="Q456" s="92"/>
    </row>
    <row r="457" spans="1:17" ht="39.950000000000003" customHeight="1">
      <c r="A457" s="29">
        <v>444</v>
      </c>
      <c r="B457" s="21" t="s">
        <v>4716</v>
      </c>
      <c r="C457" s="38"/>
      <c r="D457" s="17">
        <v>32200</v>
      </c>
      <c r="E457" s="50" t="s">
        <v>4717</v>
      </c>
      <c r="F457" s="38">
        <v>44375</v>
      </c>
      <c r="G457" s="28" t="s">
        <v>25</v>
      </c>
      <c r="H457" s="29" t="s">
        <v>23</v>
      </c>
      <c r="I457" s="28"/>
      <c r="J457" s="52" t="s">
        <v>4718</v>
      </c>
      <c r="K457" s="21" t="s">
        <v>1224</v>
      </c>
      <c r="L457" s="29"/>
      <c r="M457" s="28"/>
      <c r="N457" s="131"/>
      <c r="O457" s="92"/>
      <c r="P457" s="92"/>
      <c r="Q457" s="92"/>
    </row>
    <row r="458" spans="1:17" ht="39.950000000000003" customHeight="1">
      <c r="A458" s="29">
        <v>445</v>
      </c>
      <c r="B458" s="21" t="s">
        <v>4719</v>
      </c>
      <c r="C458" s="38"/>
      <c r="D458" s="17">
        <v>30427</v>
      </c>
      <c r="E458" s="50" t="s">
        <v>4720</v>
      </c>
      <c r="F458" s="38">
        <v>44326</v>
      </c>
      <c r="G458" s="28" t="s">
        <v>25</v>
      </c>
      <c r="H458" s="29" t="s">
        <v>23</v>
      </c>
      <c r="I458" s="28"/>
      <c r="J458" s="52" t="s">
        <v>4721</v>
      </c>
      <c r="K458" s="21" t="s">
        <v>1224</v>
      </c>
      <c r="L458" s="29"/>
      <c r="M458" s="28"/>
      <c r="N458" s="131"/>
      <c r="O458" s="92"/>
      <c r="P458" s="92"/>
      <c r="Q458" s="92"/>
    </row>
    <row r="459" spans="1:17" ht="39.950000000000003" customHeight="1">
      <c r="A459" s="29">
        <v>446</v>
      </c>
      <c r="B459" s="21" t="s">
        <v>4722</v>
      </c>
      <c r="C459" s="38"/>
      <c r="D459" s="17">
        <v>33644</v>
      </c>
      <c r="E459" s="50" t="s">
        <v>4723</v>
      </c>
      <c r="F459" s="38">
        <v>40619</v>
      </c>
      <c r="G459" s="28" t="s">
        <v>25</v>
      </c>
      <c r="H459" s="29" t="s">
        <v>23</v>
      </c>
      <c r="I459" s="28"/>
      <c r="J459" s="52" t="s">
        <v>4724</v>
      </c>
      <c r="K459" s="21" t="s">
        <v>1224</v>
      </c>
      <c r="L459" s="29"/>
      <c r="M459" s="28"/>
      <c r="N459" s="131"/>
      <c r="O459" s="92"/>
      <c r="P459" s="92"/>
      <c r="Q459" s="92"/>
    </row>
    <row r="460" spans="1:17" ht="39.950000000000003" customHeight="1">
      <c r="A460" s="29">
        <v>447</v>
      </c>
      <c r="B460" s="21" t="s">
        <v>4725</v>
      </c>
      <c r="C460" s="38">
        <v>35479</v>
      </c>
      <c r="D460" s="17"/>
      <c r="E460" s="50" t="s">
        <v>4726</v>
      </c>
      <c r="F460" s="38">
        <v>41972</v>
      </c>
      <c r="G460" s="28" t="s">
        <v>25</v>
      </c>
      <c r="H460" s="29" t="s">
        <v>23</v>
      </c>
      <c r="I460" s="28"/>
      <c r="J460" s="52" t="s">
        <v>4727</v>
      </c>
      <c r="K460" s="21" t="s">
        <v>1224</v>
      </c>
      <c r="L460" s="29"/>
      <c r="M460" s="28"/>
      <c r="N460" s="131"/>
      <c r="O460" s="92"/>
      <c r="P460" s="92"/>
      <c r="Q460" s="92"/>
    </row>
    <row r="461" spans="1:17" ht="39.950000000000003" customHeight="1">
      <c r="A461" s="29">
        <v>448</v>
      </c>
      <c r="B461" s="21" t="s">
        <v>4728</v>
      </c>
      <c r="C461" s="38">
        <v>30233</v>
      </c>
      <c r="D461" s="17"/>
      <c r="E461" s="50" t="s">
        <v>4729</v>
      </c>
      <c r="F461" s="38">
        <v>44326</v>
      </c>
      <c r="G461" s="28" t="s">
        <v>25</v>
      </c>
      <c r="H461" s="29" t="s">
        <v>23</v>
      </c>
      <c r="I461" s="28"/>
      <c r="J461" s="52" t="s">
        <v>4730</v>
      </c>
      <c r="K461" s="21" t="s">
        <v>1224</v>
      </c>
      <c r="L461" s="29"/>
      <c r="M461" s="28"/>
      <c r="N461" s="131"/>
      <c r="O461" s="92"/>
      <c r="P461" s="92"/>
      <c r="Q461" s="92"/>
    </row>
    <row r="462" spans="1:17" ht="39.950000000000003" customHeight="1">
      <c r="A462" s="29">
        <v>449</v>
      </c>
      <c r="B462" s="21" t="s">
        <v>4415</v>
      </c>
      <c r="C462" s="38">
        <v>27760</v>
      </c>
      <c r="D462" s="17"/>
      <c r="E462" s="50" t="s">
        <v>4731</v>
      </c>
      <c r="F462" s="38">
        <v>41823</v>
      </c>
      <c r="G462" s="28" t="s">
        <v>25</v>
      </c>
      <c r="H462" s="29" t="s">
        <v>23</v>
      </c>
      <c r="I462" s="28"/>
      <c r="J462" s="52" t="s">
        <v>4732</v>
      </c>
      <c r="K462" s="21" t="s">
        <v>1224</v>
      </c>
      <c r="L462" s="29"/>
      <c r="M462" s="28"/>
      <c r="N462" s="131"/>
      <c r="O462" s="92"/>
      <c r="P462" s="92"/>
      <c r="Q462" s="92"/>
    </row>
    <row r="463" spans="1:17" ht="39.950000000000003" customHeight="1">
      <c r="A463" s="29">
        <v>450</v>
      </c>
      <c r="B463" s="21" t="s">
        <v>4733</v>
      </c>
      <c r="C463" s="38">
        <v>25569</v>
      </c>
      <c r="D463" s="17"/>
      <c r="E463" s="50" t="s">
        <v>4734</v>
      </c>
      <c r="F463" s="38">
        <v>42019</v>
      </c>
      <c r="G463" s="28" t="s">
        <v>25</v>
      </c>
      <c r="H463" s="29" t="s">
        <v>23</v>
      </c>
      <c r="I463" s="28"/>
      <c r="J463" s="52" t="s">
        <v>4735</v>
      </c>
      <c r="K463" s="21" t="s">
        <v>1224</v>
      </c>
      <c r="L463" s="29"/>
      <c r="M463" s="28"/>
      <c r="N463" s="131"/>
      <c r="O463" s="92"/>
      <c r="P463" s="92"/>
      <c r="Q463" s="92"/>
    </row>
    <row r="464" spans="1:17" ht="39.950000000000003" customHeight="1">
      <c r="A464" s="29">
        <v>451</v>
      </c>
      <c r="B464" s="21" t="s">
        <v>4736</v>
      </c>
      <c r="C464" s="38">
        <v>25484</v>
      </c>
      <c r="D464" s="17"/>
      <c r="E464" s="50" t="s">
        <v>4737</v>
      </c>
      <c r="F464" s="38">
        <v>40985</v>
      </c>
      <c r="G464" s="29" t="s">
        <v>25</v>
      </c>
      <c r="H464" s="29" t="s">
        <v>23</v>
      </c>
      <c r="I464" s="28"/>
      <c r="J464" s="52" t="s">
        <v>4738</v>
      </c>
      <c r="K464" s="21" t="s">
        <v>1224</v>
      </c>
      <c r="L464" s="29"/>
      <c r="M464" s="28"/>
      <c r="N464" s="131"/>
      <c r="O464" s="92"/>
      <c r="P464" s="92"/>
      <c r="Q464" s="92"/>
    </row>
    <row r="465" spans="1:17" ht="39.950000000000003" customHeight="1">
      <c r="A465" s="29">
        <v>452</v>
      </c>
      <c r="B465" s="21" t="s">
        <v>4674</v>
      </c>
      <c r="C465" s="38">
        <v>32907</v>
      </c>
      <c r="D465" s="17"/>
      <c r="E465" s="50" t="s">
        <v>4739</v>
      </c>
      <c r="F465" s="38">
        <v>44326</v>
      </c>
      <c r="G465" s="28" t="s">
        <v>25</v>
      </c>
      <c r="H465" s="29" t="s">
        <v>23</v>
      </c>
      <c r="I465" s="28"/>
      <c r="J465" s="52" t="s">
        <v>4740</v>
      </c>
      <c r="K465" s="21" t="s">
        <v>1224</v>
      </c>
      <c r="L465" s="29"/>
      <c r="M465" s="28"/>
      <c r="N465" s="131"/>
      <c r="O465" s="92"/>
      <c r="P465" s="92"/>
      <c r="Q465" s="92"/>
    </row>
    <row r="466" spans="1:17" ht="39.950000000000003" customHeight="1">
      <c r="A466" s="29">
        <v>453</v>
      </c>
      <c r="B466" s="21" t="s">
        <v>4741</v>
      </c>
      <c r="C466" s="38">
        <v>25569</v>
      </c>
      <c r="D466" s="17"/>
      <c r="E466" s="50" t="s">
        <v>4742</v>
      </c>
      <c r="F466" s="38">
        <v>39914</v>
      </c>
      <c r="G466" s="28" t="s">
        <v>25</v>
      </c>
      <c r="H466" s="29" t="s">
        <v>23</v>
      </c>
      <c r="I466" s="28"/>
      <c r="J466" s="52" t="s">
        <v>4743</v>
      </c>
      <c r="K466" s="21" t="s">
        <v>1224</v>
      </c>
      <c r="L466" s="29"/>
      <c r="M466" s="28"/>
      <c r="N466" s="131"/>
      <c r="O466" s="92"/>
      <c r="P466" s="92"/>
      <c r="Q466" s="92"/>
    </row>
    <row r="467" spans="1:17" ht="39.950000000000003" customHeight="1">
      <c r="A467" s="29">
        <v>454</v>
      </c>
      <c r="B467" s="21" t="s">
        <v>4744</v>
      </c>
      <c r="C467" s="38">
        <v>31959</v>
      </c>
      <c r="D467" s="17"/>
      <c r="E467" s="50" t="s">
        <v>4745</v>
      </c>
      <c r="F467" s="38">
        <v>43995</v>
      </c>
      <c r="G467" s="28" t="s">
        <v>25</v>
      </c>
      <c r="H467" s="29" t="s">
        <v>23</v>
      </c>
      <c r="I467" s="28"/>
      <c r="J467" s="52" t="s">
        <v>4746</v>
      </c>
      <c r="K467" s="21" t="s">
        <v>1224</v>
      </c>
      <c r="L467" s="29"/>
      <c r="M467" s="28"/>
      <c r="N467" s="131"/>
      <c r="O467" s="92"/>
      <c r="P467" s="92"/>
      <c r="Q467" s="92"/>
    </row>
    <row r="468" spans="1:17" ht="39.950000000000003" customHeight="1">
      <c r="A468" s="29">
        <v>455</v>
      </c>
      <c r="B468" s="21" t="s">
        <v>4747</v>
      </c>
      <c r="C468" s="38">
        <v>26386</v>
      </c>
      <c r="D468" s="17"/>
      <c r="E468" s="50" t="s">
        <v>4748</v>
      </c>
      <c r="F468" s="38">
        <v>44385</v>
      </c>
      <c r="G468" s="28" t="s">
        <v>25</v>
      </c>
      <c r="H468" s="29" t="s">
        <v>23</v>
      </c>
      <c r="I468" s="28"/>
      <c r="J468" s="52" t="s">
        <v>4749</v>
      </c>
      <c r="K468" s="21" t="s">
        <v>1224</v>
      </c>
      <c r="L468" s="29"/>
      <c r="M468" s="28"/>
      <c r="N468" s="131"/>
      <c r="O468" s="92"/>
      <c r="P468" s="92"/>
      <c r="Q468" s="92"/>
    </row>
    <row r="469" spans="1:17" ht="39.950000000000003" customHeight="1">
      <c r="A469" s="29">
        <v>456</v>
      </c>
      <c r="B469" s="21" t="s">
        <v>4750</v>
      </c>
      <c r="C469" s="38">
        <v>32969</v>
      </c>
      <c r="D469" s="17"/>
      <c r="E469" s="50" t="s">
        <v>4751</v>
      </c>
      <c r="F469" s="38">
        <v>39141</v>
      </c>
      <c r="G469" s="28" t="s">
        <v>25</v>
      </c>
      <c r="H469" s="29" t="s">
        <v>23</v>
      </c>
      <c r="I469" s="28"/>
      <c r="J469" s="52" t="s">
        <v>4752</v>
      </c>
      <c r="K469" s="21" t="s">
        <v>1224</v>
      </c>
      <c r="L469" s="29"/>
      <c r="M469" s="28"/>
      <c r="N469" s="131"/>
      <c r="O469" s="92"/>
      <c r="P469" s="92"/>
      <c r="Q469" s="92"/>
    </row>
    <row r="470" spans="1:17" ht="39.950000000000003" customHeight="1">
      <c r="A470" s="29">
        <v>457</v>
      </c>
      <c r="B470" s="21" t="s">
        <v>4753</v>
      </c>
      <c r="C470" s="38">
        <v>27318</v>
      </c>
      <c r="D470" s="17"/>
      <c r="E470" s="50" t="s">
        <v>4754</v>
      </c>
      <c r="F470" s="38">
        <v>40257</v>
      </c>
      <c r="G470" s="28" t="s">
        <v>25</v>
      </c>
      <c r="H470" s="29" t="s">
        <v>23</v>
      </c>
      <c r="I470" s="28"/>
      <c r="J470" s="52" t="s">
        <v>4755</v>
      </c>
      <c r="K470" s="21" t="s">
        <v>1224</v>
      </c>
      <c r="L470" s="29"/>
      <c r="M470" s="28"/>
      <c r="N470" s="131"/>
      <c r="O470" s="92"/>
      <c r="P470" s="92"/>
      <c r="Q470" s="92"/>
    </row>
    <row r="471" spans="1:17" ht="39.950000000000003" customHeight="1">
      <c r="A471" s="29">
        <v>458</v>
      </c>
      <c r="B471" s="21" t="s">
        <v>4756</v>
      </c>
      <c r="C471" s="38"/>
      <c r="D471" s="17" t="s">
        <v>4757</v>
      </c>
      <c r="E471" s="50" t="s">
        <v>4758</v>
      </c>
      <c r="F471" s="38">
        <v>42333</v>
      </c>
      <c r="G471" s="28" t="s">
        <v>25</v>
      </c>
      <c r="H471" s="29" t="s">
        <v>23</v>
      </c>
      <c r="I471" s="28"/>
      <c r="J471" s="52" t="s">
        <v>4759</v>
      </c>
      <c r="K471" s="21" t="s">
        <v>1224</v>
      </c>
      <c r="L471" s="29"/>
      <c r="M471" s="28"/>
      <c r="N471" s="131"/>
      <c r="O471" s="92"/>
      <c r="P471" s="92"/>
      <c r="Q471" s="92"/>
    </row>
    <row r="472" spans="1:17" ht="39.950000000000003" customHeight="1">
      <c r="A472" s="29">
        <v>459</v>
      </c>
      <c r="B472" s="21" t="s">
        <v>2149</v>
      </c>
      <c r="C472" s="38">
        <v>28310</v>
      </c>
      <c r="D472" s="17"/>
      <c r="E472" s="50" t="s">
        <v>4760</v>
      </c>
      <c r="F472" s="38">
        <v>44308</v>
      </c>
      <c r="G472" s="28" t="s">
        <v>25</v>
      </c>
      <c r="H472" s="29" t="s">
        <v>23</v>
      </c>
      <c r="I472" s="28"/>
      <c r="J472" s="52" t="s">
        <v>4761</v>
      </c>
      <c r="K472" s="21" t="s">
        <v>1224</v>
      </c>
      <c r="L472" s="29"/>
      <c r="M472" s="28"/>
      <c r="N472" s="131"/>
      <c r="O472" s="92"/>
      <c r="P472" s="92"/>
      <c r="Q472" s="92"/>
    </row>
    <row r="473" spans="1:17" ht="39.950000000000003" customHeight="1">
      <c r="A473" s="29">
        <v>460</v>
      </c>
      <c r="B473" s="21" t="s">
        <v>4762</v>
      </c>
      <c r="C473" s="38">
        <v>29223</v>
      </c>
      <c r="D473" s="17"/>
      <c r="E473" s="50" t="s">
        <v>4763</v>
      </c>
      <c r="F473" s="38">
        <v>42333</v>
      </c>
      <c r="G473" s="28" t="s">
        <v>25</v>
      </c>
      <c r="H473" s="29" t="s">
        <v>23</v>
      </c>
      <c r="I473" s="28"/>
      <c r="J473" s="52" t="s">
        <v>4764</v>
      </c>
      <c r="K473" s="21" t="s">
        <v>1224</v>
      </c>
      <c r="L473" s="29"/>
      <c r="M473" s="28"/>
      <c r="N473" s="131"/>
      <c r="O473" s="92"/>
      <c r="P473" s="92"/>
      <c r="Q473" s="92"/>
    </row>
    <row r="474" spans="1:17" ht="39.950000000000003" customHeight="1">
      <c r="A474" s="29">
        <v>461</v>
      </c>
      <c r="B474" s="21" t="s">
        <v>4765</v>
      </c>
      <c r="C474" s="38">
        <v>30030</v>
      </c>
      <c r="D474" s="17"/>
      <c r="E474" s="50" t="s">
        <v>4766</v>
      </c>
      <c r="F474" s="38">
        <v>43846</v>
      </c>
      <c r="G474" s="28" t="s">
        <v>25</v>
      </c>
      <c r="H474" s="29" t="s">
        <v>23</v>
      </c>
      <c r="I474" s="28"/>
      <c r="J474" s="52" t="s">
        <v>4767</v>
      </c>
      <c r="K474" s="21" t="s">
        <v>1224</v>
      </c>
      <c r="L474" s="29"/>
      <c r="M474" s="28"/>
      <c r="N474" s="131"/>
      <c r="O474" s="92"/>
      <c r="P474" s="92"/>
      <c r="Q474" s="92"/>
    </row>
    <row r="475" spans="1:17" ht="39.950000000000003" customHeight="1">
      <c r="A475" s="29">
        <v>462</v>
      </c>
      <c r="B475" s="21" t="s">
        <v>4768</v>
      </c>
      <c r="C475" s="38">
        <v>33418</v>
      </c>
      <c r="D475" s="17"/>
      <c r="E475" s="50" t="s">
        <v>4769</v>
      </c>
      <c r="F475" s="38">
        <v>39366</v>
      </c>
      <c r="G475" s="28" t="s">
        <v>25</v>
      </c>
      <c r="H475" s="29" t="s">
        <v>23</v>
      </c>
      <c r="I475" s="28"/>
      <c r="J475" s="52" t="s">
        <v>4770</v>
      </c>
      <c r="K475" s="21" t="s">
        <v>1224</v>
      </c>
      <c r="L475" s="29"/>
      <c r="M475" s="28"/>
      <c r="N475" s="131"/>
      <c r="O475" s="92"/>
      <c r="P475" s="92"/>
      <c r="Q475" s="92"/>
    </row>
    <row r="476" spans="1:17" ht="39.950000000000003" customHeight="1">
      <c r="A476" s="29">
        <v>463</v>
      </c>
      <c r="B476" s="21" t="s">
        <v>4771</v>
      </c>
      <c r="C476" s="38">
        <v>33093</v>
      </c>
      <c r="D476" s="17"/>
      <c r="E476" s="50" t="s">
        <v>4772</v>
      </c>
      <c r="F476" s="38">
        <v>43209</v>
      </c>
      <c r="G476" s="28" t="s">
        <v>25</v>
      </c>
      <c r="H476" s="29" t="s">
        <v>23</v>
      </c>
      <c r="I476" s="28"/>
      <c r="J476" s="52" t="s">
        <v>4773</v>
      </c>
      <c r="K476" s="21" t="s">
        <v>1224</v>
      </c>
      <c r="L476" s="29"/>
      <c r="M476" s="28"/>
      <c r="N476" s="131"/>
      <c r="O476" s="92"/>
      <c r="P476" s="92"/>
      <c r="Q476" s="92"/>
    </row>
    <row r="477" spans="1:17" ht="39.950000000000003" customHeight="1">
      <c r="A477" s="29">
        <v>464</v>
      </c>
      <c r="B477" s="21" t="s">
        <v>4774</v>
      </c>
      <c r="C477" s="38">
        <v>25569</v>
      </c>
      <c r="D477" s="17"/>
      <c r="E477" s="50" t="s">
        <v>4775</v>
      </c>
      <c r="F477" s="38">
        <v>39211</v>
      </c>
      <c r="G477" s="28" t="s">
        <v>25</v>
      </c>
      <c r="H477" s="29" t="s">
        <v>23</v>
      </c>
      <c r="I477" s="28"/>
      <c r="J477" s="52" t="s">
        <v>4776</v>
      </c>
      <c r="K477" s="21" t="s">
        <v>1224</v>
      </c>
      <c r="L477" s="29"/>
      <c r="M477" s="28"/>
      <c r="N477" s="131"/>
      <c r="O477" s="92"/>
      <c r="P477" s="92"/>
      <c r="Q477" s="92"/>
    </row>
    <row r="478" spans="1:17" ht="39.950000000000003" customHeight="1">
      <c r="A478" s="29">
        <v>465</v>
      </c>
      <c r="B478" s="21" t="s">
        <v>4777</v>
      </c>
      <c r="C478" s="38">
        <v>33830</v>
      </c>
      <c r="D478" s="17"/>
      <c r="E478" s="50" t="s">
        <v>4778</v>
      </c>
      <c r="F478" s="38">
        <v>44326</v>
      </c>
      <c r="G478" s="28" t="s">
        <v>25</v>
      </c>
      <c r="H478" s="29" t="s">
        <v>23</v>
      </c>
      <c r="I478" s="28"/>
      <c r="J478" s="52" t="s">
        <v>4779</v>
      </c>
      <c r="K478" s="21" t="s">
        <v>1224</v>
      </c>
      <c r="L478" s="29"/>
      <c r="M478" s="28"/>
      <c r="N478" s="131"/>
      <c r="O478" s="92"/>
      <c r="P478" s="92"/>
      <c r="Q478" s="92"/>
    </row>
    <row r="479" spans="1:17" ht="39.950000000000003" customHeight="1">
      <c r="A479" s="29">
        <v>466</v>
      </c>
      <c r="B479" s="21" t="s">
        <v>4777</v>
      </c>
      <c r="C479" s="38">
        <v>26299</v>
      </c>
      <c r="D479" s="17"/>
      <c r="E479" s="50" t="s">
        <v>4780</v>
      </c>
      <c r="F479" s="38">
        <v>39618</v>
      </c>
      <c r="G479" s="28" t="s">
        <v>25</v>
      </c>
      <c r="H479" s="29" t="s">
        <v>23</v>
      </c>
      <c r="I479" s="28"/>
      <c r="J479" s="52" t="s">
        <v>4781</v>
      </c>
      <c r="K479" s="21" t="s">
        <v>1224</v>
      </c>
      <c r="L479" s="29"/>
      <c r="M479" s="28"/>
      <c r="N479" s="131"/>
      <c r="O479" s="92"/>
      <c r="P479" s="92"/>
      <c r="Q479" s="92"/>
    </row>
    <row r="480" spans="1:17" ht="39.950000000000003" customHeight="1">
      <c r="A480" s="29">
        <v>467</v>
      </c>
      <c r="B480" s="21" t="s">
        <v>4782</v>
      </c>
      <c r="C480" s="38">
        <v>28856</v>
      </c>
      <c r="D480" s="17"/>
      <c r="E480" s="50" t="s">
        <v>4783</v>
      </c>
      <c r="F480" s="38">
        <v>43804</v>
      </c>
      <c r="G480" s="28" t="s">
        <v>25</v>
      </c>
      <c r="H480" s="29" t="s">
        <v>23</v>
      </c>
      <c r="I480" s="28"/>
      <c r="J480" s="52" t="s">
        <v>4784</v>
      </c>
      <c r="K480" s="21" t="s">
        <v>1224</v>
      </c>
      <c r="L480" s="29"/>
      <c r="M480" s="28"/>
      <c r="N480" s="131"/>
      <c r="O480" s="92"/>
      <c r="P480" s="92"/>
      <c r="Q480" s="92"/>
    </row>
    <row r="481" spans="1:17" ht="39.950000000000003" customHeight="1">
      <c r="A481" s="29">
        <v>468</v>
      </c>
      <c r="B481" s="21" t="s">
        <v>4785</v>
      </c>
      <c r="C481" s="38">
        <v>24752</v>
      </c>
      <c r="D481" s="17"/>
      <c r="E481" s="50" t="s">
        <v>4786</v>
      </c>
      <c r="F481" s="38">
        <v>40451</v>
      </c>
      <c r="G481" s="28" t="s">
        <v>25</v>
      </c>
      <c r="H481" s="29" t="s">
        <v>23</v>
      </c>
      <c r="I481" s="28"/>
      <c r="J481" s="52" t="s">
        <v>4673</v>
      </c>
      <c r="K481" s="21" t="s">
        <v>1224</v>
      </c>
      <c r="L481" s="29"/>
      <c r="M481" s="28"/>
      <c r="N481" s="131"/>
      <c r="O481" s="92"/>
      <c r="P481" s="92"/>
      <c r="Q481" s="92"/>
    </row>
    <row r="482" spans="1:17" ht="39.950000000000003" customHeight="1">
      <c r="A482" s="29">
        <v>469</v>
      </c>
      <c r="B482" s="21" t="s">
        <v>4787</v>
      </c>
      <c r="C482" s="38">
        <v>26847</v>
      </c>
      <c r="D482" s="17"/>
      <c r="E482" s="50" t="s">
        <v>4788</v>
      </c>
      <c r="F482" s="38">
        <v>42971</v>
      </c>
      <c r="G482" s="28" t="s">
        <v>25</v>
      </c>
      <c r="H482" s="29" t="s">
        <v>23</v>
      </c>
      <c r="I482" s="28"/>
      <c r="J482" s="52" t="s">
        <v>4789</v>
      </c>
      <c r="K482" s="21" t="s">
        <v>1224</v>
      </c>
      <c r="L482" s="29"/>
      <c r="M482" s="28"/>
      <c r="N482" s="131"/>
      <c r="O482" s="92"/>
      <c r="P482" s="92"/>
      <c r="Q482" s="92"/>
    </row>
    <row r="483" spans="1:17" ht="39.950000000000003" customHeight="1">
      <c r="A483" s="29">
        <v>470</v>
      </c>
      <c r="B483" s="21" t="s">
        <v>4790</v>
      </c>
      <c r="C483" s="38">
        <v>38246</v>
      </c>
      <c r="D483" s="17"/>
      <c r="E483" s="50" t="s">
        <v>4791</v>
      </c>
      <c r="F483" s="38">
        <v>44326</v>
      </c>
      <c r="G483" s="28" t="s">
        <v>25</v>
      </c>
      <c r="H483" s="29" t="s">
        <v>23</v>
      </c>
      <c r="I483" s="28"/>
      <c r="J483" s="52" t="s">
        <v>4792</v>
      </c>
      <c r="K483" s="21" t="s">
        <v>1224</v>
      </c>
      <c r="L483" s="29"/>
      <c r="M483" s="28"/>
      <c r="N483" s="131"/>
      <c r="O483" s="92"/>
      <c r="P483" s="92"/>
      <c r="Q483" s="92"/>
    </row>
    <row r="484" spans="1:17" ht="39.950000000000003" customHeight="1">
      <c r="A484" s="29">
        <v>471</v>
      </c>
      <c r="B484" s="21" t="s">
        <v>4793</v>
      </c>
      <c r="C484" s="38">
        <v>31393</v>
      </c>
      <c r="D484" s="17"/>
      <c r="E484" s="50" t="s">
        <v>4794</v>
      </c>
      <c r="F484" s="38">
        <v>39577</v>
      </c>
      <c r="G484" s="28" t="s">
        <v>25</v>
      </c>
      <c r="H484" s="29" t="s">
        <v>23</v>
      </c>
      <c r="I484" s="28"/>
      <c r="J484" s="52" t="s">
        <v>4795</v>
      </c>
      <c r="K484" s="21" t="s">
        <v>1224</v>
      </c>
      <c r="L484" s="29"/>
      <c r="M484" s="28"/>
      <c r="N484" s="131"/>
      <c r="O484" s="92"/>
      <c r="P484" s="92"/>
      <c r="Q484" s="92"/>
    </row>
    <row r="485" spans="1:17" ht="39.950000000000003" customHeight="1">
      <c r="A485" s="29">
        <v>472</v>
      </c>
      <c r="B485" s="21" t="s">
        <v>4796</v>
      </c>
      <c r="C485" s="38">
        <v>28345</v>
      </c>
      <c r="D485" s="17"/>
      <c r="E485" s="50" t="s">
        <v>4797</v>
      </c>
      <c r="F485" s="38">
        <v>44326</v>
      </c>
      <c r="G485" s="28" t="s">
        <v>25</v>
      </c>
      <c r="H485" s="29" t="s">
        <v>23</v>
      </c>
      <c r="I485" s="28"/>
      <c r="J485" s="52" t="s">
        <v>4798</v>
      </c>
      <c r="K485" s="21" t="s">
        <v>1224</v>
      </c>
      <c r="L485" s="29"/>
      <c r="M485" s="28"/>
      <c r="N485" s="131"/>
      <c r="O485" s="92"/>
      <c r="P485" s="92"/>
      <c r="Q485" s="92"/>
    </row>
    <row r="486" spans="1:17" ht="39.950000000000003" customHeight="1">
      <c r="A486" s="29">
        <v>473</v>
      </c>
      <c r="B486" s="21" t="s">
        <v>4799</v>
      </c>
      <c r="C486" s="38">
        <v>25934</v>
      </c>
      <c r="D486" s="17"/>
      <c r="E486" s="50" t="s">
        <v>4800</v>
      </c>
      <c r="F486" s="38">
        <v>42131</v>
      </c>
      <c r="G486" s="28" t="s">
        <v>25</v>
      </c>
      <c r="H486" s="29" t="s">
        <v>23</v>
      </c>
      <c r="I486" s="28"/>
      <c r="J486" s="52" t="s">
        <v>4801</v>
      </c>
      <c r="K486" s="21" t="s">
        <v>1224</v>
      </c>
      <c r="L486" s="29"/>
      <c r="M486" s="28"/>
      <c r="N486" s="131"/>
      <c r="O486" s="92"/>
      <c r="P486" s="92"/>
      <c r="Q486" s="92"/>
    </row>
    <row r="487" spans="1:17" ht="39.950000000000003" customHeight="1">
      <c r="A487" s="29">
        <v>474</v>
      </c>
      <c r="B487" s="21" t="s">
        <v>4802</v>
      </c>
      <c r="C487" s="38">
        <v>35134</v>
      </c>
      <c r="D487" s="17"/>
      <c r="E487" s="50" t="s">
        <v>4803</v>
      </c>
      <c r="F487" s="38">
        <v>44326</v>
      </c>
      <c r="G487" s="28" t="s">
        <v>25</v>
      </c>
      <c r="H487" s="29" t="s">
        <v>23</v>
      </c>
      <c r="I487" s="28"/>
      <c r="J487" s="52" t="s">
        <v>4804</v>
      </c>
      <c r="K487" s="21" t="s">
        <v>1224</v>
      </c>
      <c r="L487" s="29"/>
      <c r="M487" s="28"/>
      <c r="N487" s="131"/>
      <c r="O487" s="92"/>
      <c r="P487" s="92"/>
      <c r="Q487" s="92"/>
    </row>
    <row r="488" spans="1:17" ht="39.950000000000003" customHeight="1">
      <c r="A488" s="29">
        <v>475</v>
      </c>
      <c r="B488" s="21" t="s">
        <v>4805</v>
      </c>
      <c r="C488" s="38">
        <v>23497</v>
      </c>
      <c r="D488" s="17"/>
      <c r="E488" s="50" t="s">
        <v>4806</v>
      </c>
      <c r="F488" s="38">
        <v>44063</v>
      </c>
      <c r="G488" s="28" t="s">
        <v>25</v>
      </c>
      <c r="H488" s="29" t="s">
        <v>23</v>
      </c>
      <c r="I488" s="28"/>
      <c r="J488" s="52" t="s">
        <v>4807</v>
      </c>
      <c r="K488" s="21" t="s">
        <v>1224</v>
      </c>
      <c r="L488" s="29"/>
      <c r="M488" s="28"/>
      <c r="N488" s="131"/>
      <c r="O488" s="92"/>
      <c r="P488" s="92"/>
      <c r="Q488" s="92"/>
    </row>
    <row r="489" spans="1:17" ht="39.950000000000003" customHeight="1">
      <c r="A489" s="29">
        <v>476</v>
      </c>
      <c r="B489" s="21" t="s">
        <v>4808</v>
      </c>
      <c r="C489" s="38">
        <v>33089</v>
      </c>
      <c r="D489" s="17"/>
      <c r="E489" s="50" t="s">
        <v>4809</v>
      </c>
      <c r="F489" s="38">
        <v>41914</v>
      </c>
      <c r="G489" s="28" t="s">
        <v>25</v>
      </c>
      <c r="H489" s="29" t="s">
        <v>23</v>
      </c>
      <c r="I489" s="28"/>
      <c r="J489" s="52" t="s">
        <v>4810</v>
      </c>
      <c r="K489" s="21" t="s">
        <v>1224</v>
      </c>
      <c r="L489" s="29"/>
      <c r="M489" s="28"/>
      <c r="N489" s="131"/>
      <c r="O489" s="92"/>
      <c r="P489" s="92"/>
      <c r="Q489" s="92"/>
    </row>
    <row r="490" spans="1:17" ht="39.950000000000003" customHeight="1">
      <c r="A490" s="29">
        <v>477</v>
      </c>
      <c r="B490" s="21" t="s">
        <v>4811</v>
      </c>
      <c r="C490" s="38">
        <v>31141</v>
      </c>
      <c r="D490" s="17"/>
      <c r="E490" s="50" t="s">
        <v>4812</v>
      </c>
      <c r="F490" s="38">
        <v>42334</v>
      </c>
      <c r="G490" s="28" t="s">
        <v>25</v>
      </c>
      <c r="H490" s="29" t="s">
        <v>23</v>
      </c>
      <c r="I490" s="28"/>
      <c r="J490" s="52" t="s">
        <v>4813</v>
      </c>
      <c r="K490" s="21" t="s">
        <v>1224</v>
      </c>
      <c r="L490" s="29"/>
      <c r="M490" s="28"/>
      <c r="N490" s="131"/>
      <c r="O490" s="92"/>
      <c r="P490" s="92"/>
      <c r="Q490" s="92"/>
    </row>
    <row r="491" spans="1:17" ht="39.950000000000003" customHeight="1">
      <c r="A491" s="29">
        <v>478</v>
      </c>
      <c r="B491" s="21" t="s">
        <v>1989</v>
      </c>
      <c r="C491" s="38" t="s">
        <v>4814</v>
      </c>
      <c r="D491" s="72"/>
      <c r="E491" s="87" t="s">
        <v>4815</v>
      </c>
      <c r="F491" s="73" t="s">
        <v>4816</v>
      </c>
      <c r="G491" s="28" t="s">
        <v>25</v>
      </c>
      <c r="H491" s="29" t="s">
        <v>23</v>
      </c>
      <c r="I491" s="28"/>
      <c r="J491" s="52" t="s">
        <v>4817</v>
      </c>
      <c r="K491" s="21" t="s">
        <v>1730</v>
      </c>
      <c r="L491" s="29"/>
      <c r="M491" s="28"/>
      <c r="N491" s="131"/>
      <c r="O491" s="92"/>
      <c r="P491" s="92"/>
      <c r="Q491" s="92"/>
    </row>
    <row r="638" spans="1:14">
      <c r="A638" s="107"/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7"/>
      <c r="M638" s="109"/>
      <c r="N638" s="92"/>
    </row>
    <row r="639" spans="1:14">
      <c r="A639" s="110"/>
      <c r="B639" s="111"/>
      <c r="C639" s="112"/>
      <c r="D639" s="113"/>
      <c r="E639" s="114"/>
      <c r="F639" s="115"/>
      <c r="G639" s="114"/>
      <c r="H639" s="92"/>
      <c r="I639" s="92"/>
      <c r="J639" s="92"/>
      <c r="K639" s="157" t="s">
        <v>4655</v>
      </c>
      <c r="L639" s="157"/>
      <c r="M639" s="157"/>
      <c r="N639" s="157"/>
    </row>
    <row r="640" spans="1:14">
      <c r="A640" s="110"/>
      <c r="B640" s="164" t="s">
        <v>64</v>
      </c>
      <c r="C640" s="164"/>
      <c r="D640" s="113"/>
      <c r="E640" s="116"/>
      <c r="F640" s="112"/>
      <c r="G640" s="116"/>
      <c r="H640" s="92"/>
      <c r="I640" s="92"/>
      <c r="J640" s="92"/>
      <c r="K640" s="92"/>
      <c r="L640" s="164"/>
      <c r="M640" s="164"/>
      <c r="N640" s="92"/>
    </row>
    <row r="641" spans="1:14">
      <c r="A641" s="110"/>
      <c r="B641" s="157" t="s">
        <v>66</v>
      </c>
      <c r="C641" s="157"/>
      <c r="D641" s="113"/>
      <c r="E641" s="114"/>
      <c r="F641" s="115"/>
      <c r="G641" s="114"/>
      <c r="H641" s="92"/>
      <c r="I641" s="92"/>
      <c r="J641" s="92"/>
      <c r="K641" s="92"/>
      <c r="L641" s="158" t="s">
        <v>67</v>
      </c>
      <c r="M641" s="158"/>
      <c r="N641" s="92"/>
    </row>
    <row r="642" spans="1:14">
      <c r="A642" s="110"/>
      <c r="B642" s="117"/>
      <c r="C642" s="118"/>
      <c r="D642" s="119"/>
      <c r="E642" s="120"/>
      <c r="F642" s="121"/>
      <c r="G642" s="120"/>
      <c r="H642" s="92"/>
      <c r="I642" s="92"/>
      <c r="J642" s="92"/>
      <c r="K642" s="92"/>
      <c r="L642" s="122"/>
      <c r="M642" s="121"/>
      <c r="N642" s="92"/>
    </row>
    <row r="643" spans="1:14">
      <c r="A643" s="110"/>
      <c r="B643" s="123"/>
      <c r="C643" s="124"/>
      <c r="D643" s="120"/>
      <c r="E643" s="120"/>
      <c r="F643" s="35"/>
      <c r="G643" s="120"/>
      <c r="H643" s="92"/>
      <c r="I643" s="92"/>
      <c r="J643" s="92"/>
      <c r="K643" s="92"/>
      <c r="L643" s="125"/>
      <c r="M643" s="35"/>
      <c r="N643" s="92"/>
    </row>
    <row r="644" spans="1:14">
      <c r="A644" s="110"/>
      <c r="B644" s="126"/>
      <c r="C644" s="124"/>
      <c r="D644" s="120"/>
      <c r="E644" s="120"/>
      <c r="F644" s="35"/>
      <c r="G644" s="120"/>
      <c r="H644" s="92"/>
      <c r="I644" s="92"/>
      <c r="J644" s="92"/>
      <c r="K644" s="92"/>
      <c r="L644" s="125"/>
      <c r="M644" s="35"/>
      <c r="N644" s="92"/>
    </row>
    <row r="645" spans="1:14">
      <c r="A645" s="110"/>
      <c r="B645" s="159" t="s">
        <v>68</v>
      </c>
      <c r="C645" s="159"/>
      <c r="D645" s="120"/>
      <c r="E645" s="120"/>
      <c r="F645" s="35"/>
      <c r="G645" s="120"/>
      <c r="H645" s="92"/>
      <c r="I645" s="92"/>
      <c r="J645" s="92"/>
      <c r="K645" s="92"/>
      <c r="L645" s="125"/>
      <c r="M645" s="35"/>
      <c r="N645" s="92"/>
    </row>
    <row r="646" spans="1:14">
      <c r="A646" s="110"/>
      <c r="B646" s="126"/>
      <c r="C646" s="124"/>
      <c r="D646" s="120"/>
      <c r="E646" s="120"/>
      <c r="F646" s="35"/>
      <c r="G646" s="120"/>
      <c r="H646" s="92"/>
      <c r="I646" s="92"/>
      <c r="J646" s="92"/>
      <c r="K646" s="92"/>
      <c r="L646" s="160" t="s">
        <v>69</v>
      </c>
      <c r="M646" s="160"/>
      <c r="N646" s="92"/>
    </row>
  </sheetData>
  <mergeCells count="27">
    <mergeCell ref="A6:O6"/>
    <mergeCell ref="A1:E1"/>
    <mergeCell ref="J1:N1"/>
    <mergeCell ref="J2:N2"/>
    <mergeCell ref="A4:N4"/>
    <mergeCell ref="A5:N5"/>
    <mergeCell ref="N10:N15"/>
    <mergeCell ref="K639:N639"/>
    <mergeCell ref="B640:C640"/>
    <mergeCell ref="L640:M640"/>
    <mergeCell ref="D7:M7"/>
    <mergeCell ref="A9:K9"/>
    <mergeCell ref="L9:N9"/>
    <mergeCell ref="A10:A15"/>
    <mergeCell ref="B10:B15"/>
    <mergeCell ref="C10:D14"/>
    <mergeCell ref="E10:F14"/>
    <mergeCell ref="G10:G15"/>
    <mergeCell ref="H10:I14"/>
    <mergeCell ref="J10:J15"/>
    <mergeCell ref="B641:C641"/>
    <mergeCell ref="L641:M641"/>
    <mergeCell ref="B645:C645"/>
    <mergeCell ref="L646:M646"/>
    <mergeCell ref="K10:K15"/>
    <mergeCell ref="L10:L15"/>
    <mergeCell ref="M10:M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đũ điều kiện</vt:lpstr>
      <vt:lpstr>kHÔNG ĐỦ ĐIỀU KIỆN</vt:lpstr>
      <vt:lpstr>'đũ điều kiện'!_Hlk75932930</vt:lpstr>
      <vt:lpstr>'đũ điều kiện'!chuong_pl_1_name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2021-10-13T06:51:40Z</dcterms:modified>
</cp:coreProperties>
</file>